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7" activeTab="11"/>
  </bookViews>
  <sheets>
    <sheet name="1_kiemelt ei" sheetId="1" r:id="rId1"/>
    <sheet name="2_kiadások önkorm" sheetId="2" r:id="rId2"/>
    <sheet name="kiadások kv szerv" sheetId="3" state="hidden" r:id="rId3"/>
    <sheet name="kiadások összetolt" sheetId="4" state="hidden" r:id="rId4"/>
    <sheet name="3_bevételek önkormányzat" sheetId="5" r:id="rId5"/>
    <sheet name="bevételek kv szerv" sheetId="6" state="hidden" r:id="rId6"/>
    <sheet name="bevételek összetolt" sheetId="7" state="hidden" r:id="rId7"/>
    <sheet name="4_beruházások felújítások" sheetId="8" r:id="rId8"/>
    <sheet name="5_létszám" sheetId="9" r:id="rId9"/>
    <sheet name="6_EU projektek" sheetId="10" r:id="rId10"/>
    <sheet name="7_stabilitási 1" sheetId="11" r:id="rId11"/>
    <sheet name="8_stabilitási 2" sheetId="12" r:id="rId12"/>
    <sheet name="9_tartalékok" sheetId="13" r:id="rId13"/>
    <sheet name="10_KÖZVETETT" sheetId="14" r:id="rId14"/>
    <sheet name="11_átvett" sheetId="15" r:id="rId15"/>
    <sheet name="11_átadott" sheetId="16" r:id="rId16"/>
    <sheet name="12_szociális kiadások" sheetId="17" r:id="rId17"/>
    <sheet name="13_helyi adók" sheetId="18" r:id="rId18"/>
    <sheet name="14_finanszírozás" sheetId="19" r:id="rId19"/>
    <sheet name="MÉRLEG (3)" sheetId="20" state="hidden" r:id="rId20"/>
    <sheet name="15_hitelek" sheetId="21" r:id="rId21"/>
  </sheets>
  <definedNames>
    <definedName name="foot_4_place" localSheetId="11">'8_stabilitási 2'!$A$19</definedName>
    <definedName name="foot_5_place" localSheetId="11">'8_stabilitási 2'!#REF!</definedName>
    <definedName name="foot_53_place" localSheetId="11">'8_stabilitási 2'!#REF!</definedName>
    <definedName name="_xlnm.Print_Area" localSheetId="0">'1_kiemelt ei'!$A$1:$A$27</definedName>
    <definedName name="_xlnm.Print_Area" localSheetId="13">'10_KÖZVETETT'!$A$1:$E$20</definedName>
    <definedName name="_xlnm.Print_Area" localSheetId="15">'11_átadott'!$A$1:$C$115</definedName>
    <definedName name="_xlnm.Print_Area" localSheetId="14">'11_átvett'!$A$1:$C$117</definedName>
    <definedName name="_xlnm.Print_Area" localSheetId="16">'12_szociális kiadások'!$A$1:$C$40</definedName>
    <definedName name="_xlnm.Print_Area" localSheetId="18">'14_finanszírozás'!$A$1:$E$10</definedName>
    <definedName name="_xlnm.Print_Area" localSheetId="20">'15_hitelek'!$A$1:$D$71</definedName>
    <definedName name="_xlnm.Print_Area" localSheetId="1">'2_kiadások önkorm'!$A$1:$F$124</definedName>
    <definedName name="_xlnm.Print_Area" localSheetId="4">'3_bevételek önkormányzat'!$A$1:$F$98</definedName>
    <definedName name="_xlnm.Print_Area" localSheetId="7">'4_beruházások felújítások'!$A$1:$D$31</definedName>
    <definedName name="_xlnm.Print_Area" localSheetId="8">'5_létszám'!$A$1:$C$34</definedName>
    <definedName name="_xlnm.Print_Area" localSheetId="9">'6_EU projektek'!$A$1:$B$44</definedName>
    <definedName name="_xlnm.Print_Area" localSheetId="10">'7_stabilitási 1'!$A$1:$J$25</definedName>
    <definedName name="_xlnm.Print_Area" localSheetId="11">'8_stabilitási 2'!$A$1:$H$39</definedName>
    <definedName name="_xlnm.Print_Area" localSheetId="12">'9_tartalékok'!$A$1:$D$10</definedName>
    <definedName name="_xlnm.Print_Area" localSheetId="5">'bevételek kv szerv'!$A$1:$F$97</definedName>
    <definedName name="_xlnm.Print_Area" localSheetId="6">'bevételek összetolt'!$A$1:$F$97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19">'MÉRLEG (3)'!$A$1:$E$154</definedName>
    <definedName name="pr10" localSheetId="11">'8_stabilitási 2'!#REF!</definedName>
    <definedName name="pr11" localSheetId="11">'8_stabilitási 2'!#REF!</definedName>
    <definedName name="pr12" localSheetId="11">'8_stabilitási 2'!#REF!</definedName>
    <definedName name="pr21" localSheetId="10">'7_stabilitási 1'!$A$28</definedName>
    <definedName name="pr22" localSheetId="10">'7_stabilitási 1'!#REF!</definedName>
    <definedName name="pr232" localSheetId="13">'10_KÖZVETETT'!$A$7</definedName>
    <definedName name="pr232" localSheetId="19">'MÉRLEG (3)'!$A$17</definedName>
    <definedName name="pr233" localSheetId="13">'10_KÖZVETETT'!$A$8</definedName>
    <definedName name="pr233" localSheetId="19">'MÉRLEG (3)'!$A$18</definedName>
    <definedName name="pr234" localSheetId="13">'10_KÖZVETETT'!$A$15</definedName>
    <definedName name="pr234" localSheetId="19">'MÉRLEG (3)'!$A$19</definedName>
    <definedName name="pr235" localSheetId="13">'10_KÖZVETETT'!$A$18</definedName>
    <definedName name="pr235" localSheetId="19">'MÉRLEG (3)'!$A$20</definedName>
    <definedName name="pr236" localSheetId="13">'10_KÖZVETETT'!$A$19</definedName>
    <definedName name="pr236" localSheetId="19">'MÉRLEG (3)'!$A$21</definedName>
    <definedName name="pr24" localSheetId="10">'7_stabilitási 1'!$A$30</definedName>
    <definedName name="pr25" localSheetId="10">'7_stabilitási 1'!$A$31</definedName>
    <definedName name="pr26" localSheetId="10">'7_stabilitási 1'!$A$32</definedName>
    <definedName name="pr27" localSheetId="10">'7_stabilitási 1'!$A$33</definedName>
    <definedName name="pr28" localSheetId="10">'7_stabilitási 1'!$A$34</definedName>
    <definedName name="pr312" localSheetId="13">'10_KÖZVETETT'!#REF!</definedName>
    <definedName name="pr312" localSheetId="19">'MÉRLEG (3)'!$A$8</definedName>
    <definedName name="pr313" localSheetId="13">'10_KÖZVETETT'!#REF!</definedName>
    <definedName name="pr313" localSheetId="19">'MÉRLEG (3)'!$A$9</definedName>
    <definedName name="pr314" localSheetId="13">'10_KÖZVETETT'!$A$3</definedName>
    <definedName name="pr314" localSheetId="19">'MÉRLEG (3)'!$A$10</definedName>
    <definedName name="pr315" localSheetId="13">'10_KÖZVETETT'!#REF!</definedName>
    <definedName name="pr315" localSheetId="19">'MÉRLEG (3)'!$A$11</definedName>
    <definedName name="pr7" localSheetId="11">'8_stabilitási 2'!#REF!</definedName>
    <definedName name="pr8" localSheetId="11">'8_stabilitási 2'!#REF!</definedName>
    <definedName name="pr9" localSheetId="11">'8_stabilitási 2'!#REF!</definedName>
  </definedNames>
  <calcPr fullCalcOnLoad="1"/>
</workbook>
</file>

<file path=xl/sharedStrings.xml><?xml version="1.0" encoding="utf-8"?>
<sst xmlns="http://schemas.openxmlformats.org/spreadsheetml/2006/main" count="2615" uniqueCount="708">
  <si>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</si>
  <si>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</si>
  <si>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</si>
  <si>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</si>
  <si>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</si>
  <si>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</si>
  <si>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</si>
  <si>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</si>
  <si>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</si>
  <si>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</si>
  <si>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</si>
  <si>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</si>
  <si>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</si>
  <si>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</si>
  <si>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</si>
  <si>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</si>
  <si>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</si>
  <si>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</si>
  <si>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</si>
  <si>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</si>
  <si>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</si>
  <si>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</si>
  <si>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</si>
  <si>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</si>
  <si>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</si>
  <si>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</si>
  <si>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</si>
  <si>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</si>
  <si>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</si>
  <si>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</si>
  <si>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</si>
  <si>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</si>
  <si>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</si>
  <si>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</si>
  <si>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</si>
  <si>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</si>
  <si>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</si>
  <si>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</si>
  <si>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</si>
  <si>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</si>
  <si>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</si>
  <si>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</si>
  <si>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</si>
  <si>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</si>
  <si>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</si>
  <si>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</si>
  <si>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</si>
  <si>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</si>
  <si>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</si>
  <si>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</si>
  <si>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</si>
  <si>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</si>
  <si>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</si>
  <si>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</si>
  <si>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</si>
  <si>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</si>
  <si>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</si>
  <si>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</si>
  <si>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</si>
  <si>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</si>
  <si>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</si>
  <si>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</si>
  <si>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</si>
  <si>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</si>
  <si>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</si>
  <si>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</si>
  <si>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</si>
  <si>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</si>
  <si>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</si>
  <si>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</si>
  <si>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</si>
  <si>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</si>
  <si>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</si>
  <si>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</si>
  <si>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</si>
  <si>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</si>
  <si>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</si>
  <si>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</si>
  <si>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</si>
  <si>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</si>
  <si>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</si>
  <si>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</si>
  <si>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</si>
  <si>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</si>
  <si>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</si>
  <si>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</si>
  <si>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</si>
  <si>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</si>
  <si>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</si>
  <si>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</si>
  <si>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</si>
  <si>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</si>
  <si>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</si>
  <si>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</si>
  <si>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</si>
  <si>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</si>
  <si>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</si>
  <si>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</si>
  <si>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</si>
  <si>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</si>
  <si>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</si>
  <si>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</si>
  <si>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</si>
  <si>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</si>
  <si>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</si>
  <si>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</si>
  <si>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</si>
  <si>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</si>
  <si>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</si>
  <si>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</si>
  <si>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</si>
  <si>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</si>
  <si>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</si>
  <si>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</si>
  <si>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</si>
  <si>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</si>
  <si>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</si>
  <si>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</si>
  <si>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</si>
  <si>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</si>
  <si>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</si>
  <si>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</si>
  <si>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</si>
  <si>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</si>
  <si>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</si>
  <si>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</si>
  <si>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</si>
  <si>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</si>
  <si>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</si>
  <si>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</si>
  <si>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</si>
  <si>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</si>
  <si>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</si>
  <si>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</si>
  <si>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</si>
  <si>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</si>
  <si>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</si>
  <si>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</si>
  <si>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</si>
  <si>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</si>
  <si>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</si>
  <si>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</si>
  <si>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</si>
  <si>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</si>
  <si>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</si>
  <si>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</si>
  <si>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</si>
  <si>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</si>
  <si>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</si>
  <si>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</si>
  <si>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</si>
  <si>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</si>
  <si>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</si>
  <si>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</si>
  <si>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</si>
  <si>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</si>
  <si>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</si>
  <si>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</si>
  <si>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</si>
  <si>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</si>
  <si>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</si>
  <si>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</si>
  <si>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</si>
  <si>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</si>
  <si>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</si>
  <si>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</si>
  <si>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</si>
  <si>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</si>
  <si>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</si>
  <si>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</si>
  <si>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</si>
  <si>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helyi önkormányzat költségvetési mérlege közgazdasági tagolásban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</si>
  <si>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</si>
  <si>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</si>
  <si>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</si>
  <si>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</si>
  <si>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</si>
  <si>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</si>
  <si>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</si>
  <si>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</si>
  <si>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</si>
  <si>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</si>
  <si>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</si>
  <si>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</si>
  <si>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</si>
  <si>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</si>
  <si>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</si>
  <si>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</si>
  <si>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</si>
  <si>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</si>
  <si>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</si>
  <si>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</si>
  <si>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</si>
  <si>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</si>
  <si>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</si>
  <si>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</si>
  <si>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</si>
  <si>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</si>
  <si>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</si>
  <si>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</si>
  <si>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</si>
  <si>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</si>
  <si>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</si>
  <si>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</si>
  <si>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</si>
  <si>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</si>
  <si>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</si>
  <si>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</si>
  <si>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</si>
  <si>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</si>
  <si>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</si>
  <si>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</si>
  <si>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</si>
  <si>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</si>
  <si>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</si>
  <si>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</si>
  <si>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</si>
  <si>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</si>
  <si>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</si>
  <si>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</si>
  <si>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</si>
  <si>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</si>
  <si>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K1-8. Költségvetési kiadások</t>
  </si>
  <si>
    <t>1. melléklet a 3/2015.(II.19.) önkormányzati rendelethez</t>
  </si>
  <si>
    <t>2. melléklet a 3/2015.(II.19.) önkormányzati rendelethez</t>
  </si>
  <si>
    <t>3. melléklet a 3/2015.(II.19.) önkormányzati rendelethez</t>
  </si>
  <si>
    <t>4. melléklet a 3/2015.(II.19.) önkormányzati rendelethez</t>
  </si>
  <si>
    <t>5. melléklet a 3/2015.(II.19.) önkormányzati rendelethez</t>
  </si>
  <si>
    <t>6. melléklet a 3/2015.(II.19.) önkormányzati rendelethez</t>
  </si>
  <si>
    <t>7. melléklet a 3/2015.(II.19.) önkormányzati rendelethez</t>
  </si>
  <si>
    <t>8. melléklet a 3/2015.(II.19.) önkormányzati rendelethez</t>
  </si>
  <si>
    <t>9. melléklet a 3/2015.(II.19.) önkormányzati rendelethez</t>
  </si>
  <si>
    <t>10. melléklet a 3/2015.(II.19.) önkormányzati rendelethez</t>
  </si>
  <si>
    <t>11. melléklet a 3/2015.(II.19.) önkormányzati rendelethez</t>
  </si>
  <si>
    <t>12. melléklet a 3/2015.(II.19.) önkormányzati rendelethez</t>
  </si>
  <si>
    <t>13. melléklet a 3/2015.(II.19.) önkormányzati rendelethez</t>
  </si>
  <si>
    <t>14. melléklet a 3/2015.(II.19.) önkormányzati rendelethez</t>
  </si>
  <si>
    <t>15. melléklet a 3/2015.(II.19.) önkormányzati rendelethez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</si>
  <si>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</si>
  <si>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</si>
  <si>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</si>
  <si>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</si>
  <si>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</si>
  <si>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</si>
  <si>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</si>
  <si>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</si>
  <si>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</si>
  <si>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</si>
  <si>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</si>
  <si>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</si>
  <si>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</si>
  <si>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</si>
  <si>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</si>
  <si>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</si>
  <si>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</si>
  <si>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</si>
  <si>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</si>
  <si>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</si>
  <si>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</si>
  <si>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</si>
  <si>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</si>
  <si>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</si>
  <si>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</si>
  <si>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</si>
  <si>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</si>
  <si>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</si>
  <si>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</si>
  <si>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</si>
  <si>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</si>
  <si>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</si>
  <si>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</si>
  <si>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</si>
  <si>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</si>
  <si>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</si>
  <si>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</si>
  <si>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</si>
  <si>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</si>
  <si>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</si>
  <si>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</si>
  <si>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</si>
  <si>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</si>
  <si>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</si>
  <si>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</si>
  <si>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</si>
  <si>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</si>
  <si>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</si>
  <si>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</si>
  <si>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</si>
  <si>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</si>
  <si>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</si>
  <si>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</si>
  <si>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</si>
  <si>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</si>
  <si>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</si>
  <si>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</si>
  <si>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</si>
  <si>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</si>
  <si>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</si>
  <si>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</si>
  <si>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</si>
  <si>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</si>
  <si>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</si>
  <si>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</si>
  <si>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</si>
  <si>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</si>
  <si>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</si>
  <si>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</si>
  <si>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</si>
  <si>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</si>
  <si>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</si>
  <si>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</si>
  <si>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</si>
  <si>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</si>
  <si>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</si>
  <si>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</si>
  <si>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</si>
  <si>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</si>
  <si>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</si>
  <si>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</si>
  <si>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</si>
  <si>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</si>
  <si>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</si>
  <si>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</si>
  <si>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</si>
  <si>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</si>
  <si>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</si>
  <si>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</si>
  <si>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</si>
  <si>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</si>
  <si>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</si>
  <si>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</si>
  <si>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</si>
  <si>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</si>
  <si>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</si>
  <si>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</si>
  <si>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</si>
  <si>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</si>
  <si>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</si>
  <si>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</si>
  <si>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</si>
  <si>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</si>
  <si>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</si>
  <si>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</si>
  <si>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</si>
  <si>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</si>
  <si>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</si>
  <si>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</si>
  <si>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</si>
  <si>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</si>
  <si>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</si>
  <si>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</si>
  <si>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</si>
  <si>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</si>
  <si>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</si>
  <si>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</si>
  <si>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</si>
  <si>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</si>
  <si>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</si>
  <si>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</si>
  <si>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</si>
  <si>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</si>
  <si>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</si>
  <si>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</si>
  <si>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</si>
  <si>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</si>
  <si>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</si>
  <si>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</si>
  <si>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</si>
  <si>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</si>
  <si>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</si>
  <si>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</si>
  <si>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</si>
  <si>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</si>
  <si>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</si>
  <si>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</si>
  <si>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</si>
  <si>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</si>
  <si>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</si>
  <si>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</si>
  <si>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</si>
  <si>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</si>
  <si>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</si>
  <si>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</si>
  <si>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</si>
  <si>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</si>
  <si>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</si>
  <si>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</si>
  <si>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</si>
  <si>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</si>
  <si>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</si>
  <si>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</si>
  <si>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</si>
  <si>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</si>
  <si>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</si>
  <si>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</si>
  <si>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</si>
  <si>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</si>
  <si>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</si>
  <si>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</si>
  <si>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</si>
  <si>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</si>
  <si>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</si>
  <si>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</si>
  <si>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</si>
  <si>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</si>
  <si>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</si>
  <si>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</si>
  <si>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</si>
  <si>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</si>
  <si>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</si>
  <si>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</si>
  <si>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</si>
  <si>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</si>
  <si>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</si>
  <si>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</si>
  <si>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</si>
  <si>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</si>
  <si>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</si>
  <si>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</si>
  <si>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</si>
  <si>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</si>
  <si>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</si>
  <si>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</si>
  <si>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</si>
  <si>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</si>
  <si>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</si>
  <si>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</si>
  <si>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</si>
  <si>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</si>
  <si>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</si>
  <si>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</si>
  <si>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</si>
  <si>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</si>
  <si>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</si>
  <si>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</si>
  <si>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</si>
  <si>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</si>
  <si>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</si>
  <si>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</si>
  <si>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</si>
  <si>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</si>
  <si>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</si>
  <si>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</si>
  <si>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</si>
  <si>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</si>
  <si>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</si>
  <si>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</si>
  <si>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</si>
  <si>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</si>
  <si>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</si>
  <si>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</si>
  <si>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</si>
  <si>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</si>
  <si>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</si>
  <si>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</si>
  <si>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</si>
  <si>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</si>
  <si>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</si>
  <si>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</si>
  <si>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</si>
  <si>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</si>
  <si>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</si>
  <si>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</si>
  <si>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</si>
  <si>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</si>
  <si>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</si>
  <si>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</si>
  <si>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</si>
  <si>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</si>
  <si>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</si>
  <si>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</si>
  <si>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</si>
  <si>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</si>
  <si>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</si>
  <si>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</si>
  <si>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</si>
  <si>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</si>
  <si>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</si>
  <si>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</si>
  <si>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</si>
  <si>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</si>
  <si>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</si>
  <si>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</si>
  <si>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</si>
  <si>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</si>
  <si>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</si>
  <si>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</si>
  <si>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</si>
  <si>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</si>
  <si>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</si>
  <si>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</si>
  <si>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</si>
  <si>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</si>
  <si>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</si>
  <si>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</si>
  <si>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</si>
  <si>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</si>
  <si>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</si>
  <si>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</si>
  <si>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</si>
  <si>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</si>
  <si>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</si>
  <si>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</si>
  <si>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</si>
  <si>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</si>
  <si>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</si>
  <si>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</si>
  <si>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</si>
  <si>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</si>
  <si>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</si>
  <si>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</si>
  <si>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</si>
  <si>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</si>
  <si>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</si>
  <si>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</si>
  <si>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</si>
  <si>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</si>
  <si>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</si>
  <si>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</si>
  <si>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</si>
  <si>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</si>
  <si>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</si>
  <si>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</si>
  <si>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</si>
  <si>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</si>
  <si>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</si>
  <si>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</si>
  <si>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</si>
  <si>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</si>
  <si>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</si>
  <si>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</si>
  <si>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</si>
  <si>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</si>
  <si>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</si>
  <si>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</si>
  <si>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</si>
  <si>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</si>
  <si>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</si>
  <si>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</si>
  <si>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</si>
  <si>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</si>
  <si>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</si>
  <si>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</si>
  <si>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</si>
  <si>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</si>
  <si>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</si>
  <si>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</si>
  <si>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</si>
  <si>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</si>
  <si>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</si>
  <si>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</si>
  <si>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</si>
  <si>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</si>
  <si>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</si>
  <si>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</si>
  <si>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</si>
  <si>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</si>
  <si>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</si>
  <si>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</si>
  <si>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</si>
  <si>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</si>
  <si>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</si>
  <si>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</si>
  <si>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</si>
  <si>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</si>
  <si>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</si>
  <si>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</si>
  <si>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</si>
  <si>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</si>
  <si>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</si>
  <si>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</si>
  <si>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</si>
  <si>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</si>
  <si>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</si>
  <si>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</si>
  <si>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</si>
  <si>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</si>
  <si>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</si>
  <si>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</si>
  <si>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</si>
  <si>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</si>
  <si>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</si>
  <si>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</si>
  <si>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</si>
  <si>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</si>
  <si>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</si>
  <si>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</si>
  <si>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</si>
  <si>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</si>
  <si>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</si>
  <si>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</si>
  <si>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</si>
  <si>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</si>
  <si>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</si>
  <si>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</si>
  <si>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</si>
  <si>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</si>
  <si>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</si>
  <si>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</si>
  <si>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</si>
  <si>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</si>
  <si>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</si>
  <si>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</si>
  <si>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</si>
  <si>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</si>
  <si>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</si>
  <si>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</si>
  <si>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</si>
  <si>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</si>
  <si>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</si>
  <si>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</si>
  <si>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</si>
  <si>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</si>
  <si>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</si>
  <si>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</si>
  <si>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</si>
  <si>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</si>
  <si>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</si>
  <si>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</si>
  <si>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</si>
  <si>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</si>
  <si>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</si>
  <si>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</si>
  <si>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</si>
  <si>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</si>
  <si>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</si>
  <si>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</si>
  <si>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</si>
  <si>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</si>
  <si>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</si>
  <si>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</si>
  <si>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</si>
  <si>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</si>
  <si>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</si>
  <si>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</si>
  <si>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</si>
  <si>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</si>
  <si>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</si>
  <si>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</si>
  <si>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</si>
  <si>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</si>
  <si>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</si>
  <si>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</si>
  <si>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</si>
  <si>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</si>
  <si>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</si>
  <si>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</si>
  <si>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</si>
  <si>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</si>
  <si>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</si>
  <si>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</si>
  <si>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</si>
  <si>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</si>
  <si>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</si>
  <si>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</si>
  <si>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 </t>
  </si>
  <si>
    <t>Csónakkikötő terv</t>
  </si>
  <si>
    <t>Napelem tervek</t>
  </si>
  <si>
    <t>Közvilágítás korszerűsítés tervek</t>
  </si>
  <si>
    <t>Járdák felújítása</t>
  </si>
  <si>
    <t>Gépek, berendezések (önjáró fűnyíró)</t>
  </si>
  <si>
    <t>Gépek, berendezések (számítógépek)</t>
  </si>
  <si>
    <t>Gépek, berendezések (fénymásoló)</t>
  </si>
  <si>
    <t>Kamerarendszer</t>
  </si>
  <si>
    <t>Temetőkápolna kamerarendszer</t>
  </si>
  <si>
    <t>Napelem (hivatali épület)</t>
  </si>
  <si>
    <t>Napelem (Kulturális Centrum)</t>
  </si>
  <si>
    <t>Közvilágítás korszerűsítés (Honvéd utca, Akácfa utca)</t>
  </si>
  <si>
    <t>Céltartalékok</t>
  </si>
  <si>
    <t>-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</si>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</sst>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</numFmts>
  <fonts count="5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4" fillId="4" borderId="0" applyNumberFormat="0" applyBorder="0" applyAlignment="0" applyProtection="0"/>
    <xf numFmtId="0" fontId="45" fillId="22" borderId="8" applyNumberFormat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23" borderId="0" applyNumberFormat="0" applyBorder="0" applyAlignment="0" applyProtection="0"/>
    <xf numFmtId="0" fontId="50" fillId="22" borderId="1" applyNumberFormat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9" fillId="25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9" fillId="0" borderId="0" xfId="0" applyFont="1" applyAlignment="1">
      <alignment horizontal="justify"/>
    </xf>
    <xf numFmtId="0" fontId="10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0" fillId="25" borderId="0" xfId="0" applyFont="1" applyFill="1" applyAlignment="1">
      <alignment/>
    </xf>
    <xf numFmtId="0" fontId="0" fillId="25" borderId="0" xfId="0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25" borderId="10" xfId="0" applyFont="1" applyFill="1" applyBorder="1" applyAlignment="1">
      <alignment vertical="center" wrapText="1"/>
    </xf>
    <xf numFmtId="165" fontId="10" fillId="26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0" xfId="43" applyFont="1" applyAlignment="1" applyProtection="1">
      <alignment horizontal="justify" vertical="center"/>
      <protection/>
    </xf>
    <xf numFmtId="0" fontId="5" fillId="25" borderId="10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5" fontId="10" fillId="0" borderId="10" xfId="40" applyNumberFormat="1" applyFont="1" applyBorder="1" applyAlignment="1">
      <alignment/>
    </xf>
    <xf numFmtId="175" fontId="7" fillId="0" borderId="10" xfId="40" applyNumberFormat="1" applyFont="1" applyFill="1" applyBorder="1" applyAlignment="1">
      <alignment horizontal="left" vertical="center" wrapText="1"/>
    </xf>
    <xf numFmtId="175" fontId="6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/>
    </xf>
    <xf numFmtId="175" fontId="6" fillId="0" borderId="10" xfId="40" applyNumberFormat="1" applyFont="1" applyFill="1" applyBorder="1" applyAlignment="1">
      <alignment horizontal="left" vertical="center"/>
    </xf>
    <xf numFmtId="175" fontId="6" fillId="0" borderId="10" xfId="4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3" fillId="25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25" borderId="10" xfId="0" applyFont="1" applyFill="1" applyBorder="1" applyAlignment="1">
      <alignment/>
    </xf>
    <xf numFmtId="175" fontId="13" fillId="0" borderId="10" xfId="40" applyNumberFormat="1" applyFont="1" applyBorder="1" applyAlignment="1">
      <alignment/>
    </xf>
    <xf numFmtId="175" fontId="13" fillId="24" borderId="10" xfId="40" applyNumberFormat="1" applyFont="1" applyFill="1" applyBorder="1" applyAlignment="1">
      <alignment/>
    </xf>
    <xf numFmtId="0" fontId="22" fillId="26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26" borderId="10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25" borderId="10" xfId="0" applyFont="1" applyFill="1" applyBorder="1" applyAlignment="1">
      <alignment/>
    </xf>
    <xf numFmtId="0" fontId="51" fillId="0" borderId="0" xfId="0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51" fillId="0" borderId="0" xfId="0" applyFont="1" applyFill="1" applyAlignment="1">
      <alignment/>
    </xf>
    <xf numFmtId="1" fontId="5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5" fillId="25" borderId="10" xfId="0" applyFont="1" applyFill="1" applyBorder="1" applyAlignment="1">
      <alignment/>
    </xf>
    <xf numFmtId="0" fontId="32" fillId="25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175" fontId="13" fillId="0" borderId="0" xfId="40" applyNumberFormat="1" applyFont="1" applyAlignment="1">
      <alignment/>
    </xf>
    <xf numFmtId="175" fontId="4" fillId="0" borderId="10" xfId="40" applyNumberFormat="1" applyFont="1" applyBorder="1" applyAlignment="1">
      <alignment horizontal="center" wrapText="1"/>
    </xf>
    <xf numFmtId="175" fontId="4" fillId="0" borderId="10" xfId="4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5" fontId="13" fillId="0" borderId="10" xfId="40" applyNumberFormat="1" applyFont="1" applyBorder="1" applyAlignment="1">
      <alignment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75" fontId="10" fillId="0" borderId="10" xfId="40" applyNumberFormat="1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175" fontId="10" fillId="0" borderId="10" xfId="40" applyNumberFormat="1" applyFont="1" applyBorder="1" applyAlignment="1">
      <alignment/>
    </xf>
    <xf numFmtId="175" fontId="10" fillId="0" borderId="10" xfId="40" applyNumberFormat="1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5" fontId="13" fillId="0" borderId="0" xfId="4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11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8" fillId="11" borderId="10" xfId="0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10" fillId="0" borderId="10" xfId="0" applyFont="1" applyBorder="1" applyAlignment="1">
      <alignment/>
    </xf>
    <xf numFmtId="0" fontId="10" fillId="26" borderId="10" xfId="0" applyFont="1" applyFill="1" applyBorder="1" applyAlignment="1">
      <alignment/>
    </xf>
    <xf numFmtId="0" fontId="10" fillId="11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/>
    </xf>
    <xf numFmtId="0" fontId="5" fillId="22" borderId="10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2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12" customWidth="1"/>
    <col min="2" max="16384" width="9.140625" style="112" customWidth="1"/>
  </cols>
  <sheetData>
    <row r="1" ht="15">
      <c r="A1" s="111" t="s">
        <v>223</v>
      </c>
    </row>
    <row r="2" ht="38.25" customHeight="1">
      <c r="A2" s="85" t="s">
        <v>202</v>
      </c>
    </row>
    <row r="3" ht="50.25" customHeight="1">
      <c r="A3" s="68" t="s">
        <v>0</v>
      </c>
    </row>
    <row r="6" ht="15">
      <c r="A6" s="113" t="s">
        <v>238</v>
      </c>
    </row>
    <row r="7" ht="15">
      <c r="A7" s="113" t="s">
        <v>239</v>
      </c>
    </row>
    <row r="8" ht="15">
      <c r="A8" s="113" t="s">
        <v>240</v>
      </c>
    </row>
    <row r="9" ht="15">
      <c r="A9" s="113" t="s">
        <v>241</v>
      </c>
    </row>
    <row r="10" ht="15">
      <c r="A10" s="113" t="s">
        <v>242</v>
      </c>
    </row>
    <row r="11" ht="15">
      <c r="A11" s="113" t="s">
        <v>243</v>
      </c>
    </row>
    <row r="12" ht="15">
      <c r="A12" s="113" t="s">
        <v>244</v>
      </c>
    </row>
    <row r="13" ht="15">
      <c r="A13" s="113" t="s">
        <v>245</v>
      </c>
    </row>
    <row r="14" ht="15">
      <c r="A14" s="42" t="s">
        <v>222</v>
      </c>
    </row>
    <row r="15" ht="15">
      <c r="A15" s="42" t="s">
        <v>246</v>
      </c>
    </row>
    <row r="16" ht="15">
      <c r="A16" s="71" t="s">
        <v>706</v>
      </c>
    </row>
    <row r="17" ht="15">
      <c r="A17" s="113" t="s">
        <v>248</v>
      </c>
    </row>
    <row r="18" ht="15">
      <c r="A18" s="113" t="s">
        <v>249</v>
      </c>
    </row>
    <row r="19" ht="15">
      <c r="A19" s="113" t="s">
        <v>250</v>
      </c>
    </row>
    <row r="20" ht="15">
      <c r="A20" s="113" t="s">
        <v>251</v>
      </c>
    </row>
    <row r="21" ht="15">
      <c r="A21" s="113" t="s">
        <v>252</v>
      </c>
    </row>
    <row r="22" ht="15">
      <c r="A22" s="113" t="s">
        <v>253</v>
      </c>
    </row>
    <row r="23" ht="15">
      <c r="A23" s="113" t="s">
        <v>254</v>
      </c>
    </row>
    <row r="24" ht="15">
      <c r="A24" s="42" t="s">
        <v>247</v>
      </c>
    </row>
    <row r="25" ht="15">
      <c r="A25" s="42" t="s">
        <v>255</v>
      </c>
    </row>
    <row r="26" ht="15">
      <c r="A26" s="71" t="s">
        <v>707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60" zoomScalePageLayoutView="0" workbookViewId="0" topLeftCell="A1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204" customWidth="1"/>
  </cols>
  <sheetData>
    <row r="1" spans="1:2" ht="15">
      <c r="A1" s="243" t="s">
        <v>228</v>
      </c>
      <c r="B1" s="243"/>
    </row>
    <row r="2" spans="1:2" ht="27" customHeight="1">
      <c r="A2" s="231" t="s">
        <v>202</v>
      </c>
      <c r="B2" s="238"/>
    </row>
    <row r="3" spans="1:7" ht="71.25" customHeight="1">
      <c r="A3" s="234" t="s">
        <v>180</v>
      </c>
      <c r="B3" s="234"/>
      <c r="C3" s="72"/>
      <c r="D3" s="72"/>
      <c r="E3" s="72"/>
      <c r="F3" s="72"/>
      <c r="G3" s="72"/>
    </row>
    <row r="4" spans="1:7" ht="24" customHeight="1">
      <c r="A4" s="68"/>
      <c r="B4" s="203"/>
      <c r="C4" s="72"/>
      <c r="D4" s="72"/>
      <c r="E4" s="72"/>
      <c r="F4" s="72"/>
      <c r="G4" s="72"/>
    </row>
    <row r="5" ht="22.5" customHeight="1">
      <c r="A5" s="3" t="s">
        <v>144</v>
      </c>
    </row>
    <row r="6" spans="1:2" ht="18">
      <c r="A6" s="43" t="s">
        <v>148</v>
      </c>
      <c r="B6" s="205" t="s">
        <v>154</v>
      </c>
    </row>
    <row r="7" spans="1:2" ht="15">
      <c r="A7" s="41" t="s">
        <v>238</v>
      </c>
      <c r="B7" s="206"/>
    </row>
    <row r="8" spans="1:2" ht="15">
      <c r="A8" s="73" t="s">
        <v>239</v>
      </c>
      <c r="B8" s="206"/>
    </row>
    <row r="9" spans="1:2" ht="15">
      <c r="A9" s="41" t="s">
        <v>240</v>
      </c>
      <c r="B9" s="206"/>
    </row>
    <row r="10" spans="1:2" ht="15">
      <c r="A10" s="41" t="s">
        <v>241</v>
      </c>
      <c r="B10" s="206"/>
    </row>
    <row r="11" spans="1:2" ht="15">
      <c r="A11" s="41" t="s">
        <v>242</v>
      </c>
      <c r="B11" s="206"/>
    </row>
    <row r="12" spans="1:2" ht="15">
      <c r="A12" s="41" t="s">
        <v>243</v>
      </c>
      <c r="B12" s="206"/>
    </row>
    <row r="13" spans="1:2" ht="15">
      <c r="A13" s="41" t="s">
        <v>244</v>
      </c>
      <c r="B13" s="206"/>
    </row>
    <row r="14" spans="1:2" ht="15">
      <c r="A14" s="41" t="s">
        <v>245</v>
      </c>
      <c r="B14" s="206"/>
    </row>
    <row r="15" spans="1:2" ht="15">
      <c r="A15" s="71" t="s">
        <v>157</v>
      </c>
      <c r="B15" s="207">
        <v>0</v>
      </c>
    </row>
    <row r="16" spans="1:2" ht="30">
      <c r="A16" s="74" t="s">
        <v>149</v>
      </c>
      <c r="B16" s="206"/>
    </row>
    <row r="17" spans="1:2" ht="30">
      <c r="A17" s="74" t="s">
        <v>150</v>
      </c>
      <c r="B17" s="206"/>
    </row>
    <row r="18" spans="1:2" ht="15">
      <c r="A18" s="75" t="s">
        <v>151</v>
      </c>
      <c r="B18" s="206"/>
    </row>
    <row r="19" spans="1:2" ht="15">
      <c r="A19" s="75" t="s">
        <v>152</v>
      </c>
      <c r="B19" s="206"/>
    </row>
    <row r="20" spans="1:2" ht="15">
      <c r="A20" s="41" t="s">
        <v>155</v>
      </c>
      <c r="B20" s="206"/>
    </row>
    <row r="21" spans="1:2" ht="15">
      <c r="A21" s="50" t="s">
        <v>153</v>
      </c>
      <c r="B21" s="206">
        <v>0</v>
      </c>
    </row>
    <row r="22" spans="1:2" ht="31.5">
      <c r="A22" s="76" t="s">
        <v>156</v>
      </c>
      <c r="B22" s="208">
        <v>0</v>
      </c>
    </row>
    <row r="23" spans="1:2" ht="15.75">
      <c r="A23" s="44" t="s">
        <v>44</v>
      </c>
      <c r="B23" s="209">
        <v>0</v>
      </c>
    </row>
    <row r="26" spans="1:2" ht="18">
      <c r="A26" s="43" t="s">
        <v>148</v>
      </c>
      <c r="B26" s="205" t="s">
        <v>154</v>
      </c>
    </row>
    <row r="27" spans="1:2" ht="15">
      <c r="A27" s="41" t="s">
        <v>238</v>
      </c>
      <c r="B27" s="206"/>
    </row>
    <row r="28" spans="1:2" ht="15">
      <c r="A28" s="73" t="s">
        <v>239</v>
      </c>
      <c r="B28" s="206"/>
    </row>
    <row r="29" spans="1:2" ht="15">
      <c r="A29" s="41" t="s">
        <v>240</v>
      </c>
      <c r="B29" s="206"/>
    </row>
    <row r="30" spans="1:2" ht="15">
      <c r="A30" s="41" t="s">
        <v>241</v>
      </c>
      <c r="B30" s="206"/>
    </row>
    <row r="31" spans="1:2" ht="15">
      <c r="A31" s="41" t="s">
        <v>242</v>
      </c>
      <c r="B31" s="206"/>
    </row>
    <row r="32" spans="1:2" ht="15">
      <c r="A32" s="41" t="s">
        <v>243</v>
      </c>
      <c r="B32" s="206"/>
    </row>
    <row r="33" spans="1:2" ht="15">
      <c r="A33" s="41" t="s">
        <v>244</v>
      </c>
      <c r="B33" s="206"/>
    </row>
    <row r="34" spans="1:2" ht="15">
      <c r="A34" s="41" t="s">
        <v>245</v>
      </c>
      <c r="B34" s="206"/>
    </row>
    <row r="35" spans="1:2" ht="15">
      <c r="A35" s="71" t="s">
        <v>157</v>
      </c>
      <c r="B35" s="207">
        <v>0</v>
      </c>
    </row>
    <row r="36" spans="1:2" ht="30">
      <c r="A36" s="74" t="s">
        <v>149</v>
      </c>
      <c r="B36" s="206"/>
    </row>
    <row r="37" spans="1:2" ht="30">
      <c r="A37" s="74" t="s">
        <v>150</v>
      </c>
      <c r="B37" s="206"/>
    </row>
    <row r="38" spans="1:2" ht="15">
      <c r="A38" s="75" t="s">
        <v>151</v>
      </c>
      <c r="B38" s="206"/>
    </row>
    <row r="39" spans="1:2" ht="15">
      <c r="A39" s="75" t="s">
        <v>152</v>
      </c>
      <c r="B39" s="206"/>
    </row>
    <row r="40" spans="1:2" ht="15">
      <c r="A40" s="41" t="s">
        <v>155</v>
      </c>
      <c r="B40" s="206"/>
    </row>
    <row r="41" spans="1:2" ht="15">
      <c r="A41" s="50" t="s">
        <v>153</v>
      </c>
      <c r="B41" s="206">
        <v>0</v>
      </c>
    </row>
    <row r="42" spans="1:2" ht="31.5">
      <c r="A42" s="76" t="s">
        <v>156</v>
      </c>
      <c r="B42" s="208">
        <v>0</v>
      </c>
    </row>
    <row r="43" spans="1:2" ht="15.75">
      <c r="A43" s="44" t="s">
        <v>44</v>
      </c>
      <c r="B43" s="209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60" zoomScaleNormal="75" zoomScalePageLayoutView="0" workbookViewId="0" topLeftCell="A1">
      <selection activeCell="A27" sqref="A27:A36"/>
    </sheetView>
  </sheetViews>
  <sheetFormatPr defaultColWidth="9.140625" defaultRowHeight="15"/>
  <cols>
    <col min="1" max="1" width="64.28125" style="0" customWidth="1"/>
    <col min="3" max="3" width="18.140625" style="0" customWidth="1"/>
    <col min="4" max="5" width="16.8515625" style="0" customWidth="1"/>
    <col min="6" max="6" width="15.42187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243" t="s">
        <v>229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30" customHeight="1">
      <c r="A2" s="231" t="s">
        <v>202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46.5" customHeight="1">
      <c r="A3" s="234" t="s">
        <v>211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6.5" customHeight="1">
      <c r="A4" s="68"/>
      <c r="B4" s="69"/>
      <c r="C4" s="69"/>
      <c r="D4" s="69"/>
      <c r="E4" s="69"/>
      <c r="F4" s="69"/>
      <c r="G4" s="69"/>
      <c r="H4" s="69"/>
      <c r="I4" s="69"/>
      <c r="J4" s="69"/>
    </row>
    <row r="5" ht="15">
      <c r="A5" s="3" t="s">
        <v>144</v>
      </c>
    </row>
    <row r="6" spans="1:10" s="118" customFormat="1" ht="114" customHeight="1">
      <c r="A6" s="2" t="s">
        <v>256</v>
      </c>
      <c r="B6" s="2" t="s">
        <v>257</v>
      </c>
      <c r="C6" s="155" t="s">
        <v>131</v>
      </c>
      <c r="D6" s="157" t="s">
        <v>134</v>
      </c>
      <c r="E6" s="155" t="s">
        <v>135</v>
      </c>
      <c r="F6" s="155" t="s">
        <v>136</v>
      </c>
      <c r="G6" s="155" t="s">
        <v>141</v>
      </c>
      <c r="H6" s="155" t="s">
        <v>132</v>
      </c>
      <c r="I6" s="155" t="s">
        <v>133</v>
      </c>
      <c r="J6" s="155" t="s">
        <v>137</v>
      </c>
    </row>
    <row r="7" spans="1:10" ht="40.5" customHeight="1">
      <c r="A7" s="41"/>
      <c r="B7" s="41"/>
      <c r="C7" s="41"/>
      <c r="D7" s="158"/>
      <c r="E7" s="41"/>
      <c r="F7" s="162" t="s">
        <v>142</v>
      </c>
      <c r="G7" s="66"/>
      <c r="H7" s="41"/>
      <c r="I7" s="41"/>
      <c r="J7" s="41"/>
    </row>
    <row r="8" spans="1:10" ht="15">
      <c r="A8" s="11" t="s">
        <v>359</v>
      </c>
      <c r="B8" s="5" t="s">
        <v>360</v>
      </c>
      <c r="C8" s="41">
        <v>5000</v>
      </c>
      <c r="D8" s="158">
        <v>5000</v>
      </c>
      <c r="E8" s="41"/>
      <c r="F8" s="41"/>
      <c r="G8" s="41"/>
      <c r="H8" s="41">
        <v>2015</v>
      </c>
      <c r="I8" s="41">
        <v>2015</v>
      </c>
      <c r="J8" s="41"/>
    </row>
    <row r="9" spans="1:10" ht="15">
      <c r="A9" s="11" t="s">
        <v>603</v>
      </c>
      <c r="B9" s="5" t="s">
        <v>361</v>
      </c>
      <c r="C9" s="41">
        <v>15951</v>
      </c>
      <c r="D9" s="158">
        <v>15951</v>
      </c>
      <c r="E9" s="41"/>
      <c r="F9" s="41"/>
      <c r="G9" s="41"/>
      <c r="H9" s="41">
        <v>2015</v>
      </c>
      <c r="I9" s="41">
        <v>2015</v>
      </c>
      <c r="J9" s="41"/>
    </row>
    <row r="10" spans="1:10" ht="15">
      <c r="A10" s="4" t="s">
        <v>362</v>
      </c>
      <c r="B10" s="5" t="s">
        <v>363</v>
      </c>
      <c r="C10" s="41"/>
      <c r="D10" s="158"/>
      <c r="E10" s="41"/>
      <c r="F10" s="41"/>
      <c r="G10" s="41"/>
      <c r="H10" s="41"/>
      <c r="I10" s="41"/>
      <c r="J10" s="41"/>
    </row>
    <row r="11" spans="1:10" ht="15">
      <c r="A11" s="11" t="s">
        <v>364</v>
      </c>
      <c r="B11" s="5" t="s">
        <v>365</v>
      </c>
      <c r="C11" s="41">
        <v>30149</v>
      </c>
      <c r="D11" s="158">
        <v>30149</v>
      </c>
      <c r="E11" s="41"/>
      <c r="F11" s="41"/>
      <c r="G11" s="41"/>
      <c r="H11" s="41">
        <v>2015</v>
      </c>
      <c r="I11" s="41">
        <v>2015</v>
      </c>
      <c r="J11" s="41"/>
    </row>
    <row r="12" spans="1:10" ht="15">
      <c r="A12" s="11" t="s">
        <v>366</v>
      </c>
      <c r="B12" s="5" t="s">
        <v>367</v>
      </c>
      <c r="C12" s="41"/>
      <c r="D12" s="158"/>
      <c r="E12" s="41"/>
      <c r="F12" s="41"/>
      <c r="G12" s="41"/>
      <c r="H12" s="41"/>
      <c r="I12" s="41"/>
      <c r="J12" s="41"/>
    </row>
    <row r="13" spans="1:10" ht="15">
      <c r="A13" s="4" t="s">
        <v>368</v>
      </c>
      <c r="B13" s="5" t="s">
        <v>369</v>
      </c>
      <c r="C13" s="41"/>
      <c r="D13" s="158"/>
      <c r="E13" s="41"/>
      <c r="F13" s="41"/>
      <c r="G13" s="41"/>
      <c r="H13" s="41"/>
      <c r="I13" s="41"/>
      <c r="J13" s="41"/>
    </row>
    <row r="14" spans="1:10" ht="15">
      <c r="A14" s="4" t="s">
        <v>370</v>
      </c>
      <c r="B14" s="5" t="s">
        <v>371</v>
      </c>
      <c r="C14" s="41">
        <v>13800</v>
      </c>
      <c r="D14" s="158">
        <v>13800</v>
      </c>
      <c r="E14" s="41"/>
      <c r="F14" s="41"/>
      <c r="G14" s="41"/>
      <c r="H14" s="41">
        <v>2015</v>
      </c>
      <c r="I14" s="41">
        <v>2015</v>
      </c>
      <c r="J14" s="41"/>
    </row>
    <row r="15" spans="1:10" s="156" customFormat="1" ht="15.75">
      <c r="A15" s="18" t="s">
        <v>604</v>
      </c>
      <c r="B15" s="114" t="s">
        <v>372</v>
      </c>
      <c r="C15" s="119">
        <f>SUM(C8:C14)</f>
        <v>64900</v>
      </c>
      <c r="D15" s="159">
        <f>SUM(D8:D14)</f>
        <v>64900</v>
      </c>
      <c r="E15" s="119">
        <v>0</v>
      </c>
      <c r="F15" s="119" t="s">
        <v>669</v>
      </c>
      <c r="G15" s="119"/>
      <c r="H15" s="119"/>
      <c r="I15" s="119"/>
      <c r="J15" s="119"/>
    </row>
    <row r="16" spans="1:10" ht="15">
      <c r="A16" s="11" t="s">
        <v>373</v>
      </c>
      <c r="B16" s="5" t="s">
        <v>374</v>
      </c>
      <c r="C16" s="41">
        <v>27559</v>
      </c>
      <c r="D16" s="158">
        <v>27559</v>
      </c>
      <c r="E16" s="41"/>
      <c r="F16" s="41"/>
      <c r="G16" s="41"/>
      <c r="H16" s="41">
        <v>2015</v>
      </c>
      <c r="I16" s="41">
        <v>2015</v>
      </c>
      <c r="J16" s="41"/>
    </row>
    <row r="17" spans="1:10" ht="15">
      <c r="A17" s="11" t="s">
        <v>375</v>
      </c>
      <c r="B17" s="5" t="s">
        <v>376</v>
      </c>
      <c r="C17" s="41"/>
      <c r="D17" s="158"/>
      <c r="E17" s="41"/>
      <c r="F17" s="41"/>
      <c r="G17" s="41"/>
      <c r="H17" s="41"/>
      <c r="I17" s="41"/>
      <c r="J17" s="41"/>
    </row>
    <row r="18" spans="1:10" ht="15">
      <c r="A18" s="11" t="s">
        <v>377</v>
      </c>
      <c r="B18" s="5" t="s">
        <v>378</v>
      </c>
      <c r="C18" s="41"/>
      <c r="D18" s="158"/>
      <c r="E18" s="41"/>
      <c r="F18" s="41"/>
      <c r="G18" s="41"/>
      <c r="H18" s="41"/>
      <c r="I18" s="41"/>
      <c r="J18" s="41"/>
    </row>
    <row r="19" spans="1:10" ht="15">
      <c r="A19" s="11" t="s">
        <v>379</v>
      </c>
      <c r="B19" s="5" t="s">
        <v>380</v>
      </c>
      <c r="C19" s="41">
        <v>7441</v>
      </c>
      <c r="D19" s="158">
        <v>7441</v>
      </c>
      <c r="E19" s="41"/>
      <c r="F19" s="41"/>
      <c r="G19" s="41"/>
      <c r="H19" s="41">
        <v>2015</v>
      </c>
      <c r="I19" s="41">
        <v>2015</v>
      </c>
      <c r="J19" s="41"/>
    </row>
    <row r="20" spans="1:10" s="156" customFormat="1" ht="15.75">
      <c r="A20" s="18" t="s">
        <v>605</v>
      </c>
      <c r="B20" s="114" t="s">
        <v>381</v>
      </c>
      <c r="C20" s="119">
        <f>SUM(C16:C19)</f>
        <v>35000</v>
      </c>
      <c r="D20" s="159">
        <f>SUM(D16:D19)</f>
        <v>35000</v>
      </c>
      <c r="E20" s="119">
        <v>0</v>
      </c>
      <c r="F20" s="119" t="s">
        <v>669</v>
      </c>
      <c r="G20" s="119"/>
      <c r="H20" s="119"/>
      <c r="I20" s="119"/>
      <c r="J20" s="119"/>
    </row>
    <row r="21" spans="1:10" ht="78.75">
      <c r="A21" s="101" t="s">
        <v>212</v>
      </c>
      <c r="B21" s="102"/>
      <c r="C21" s="102"/>
      <c r="D21" s="160"/>
      <c r="E21" s="102"/>
      <c r="F21" s="102"/>
      <c r="G21" s="102"/>
      <c r="H21" s="102"/>
      <c r="I21" s="102"/>
      <c r="J21" s="102"/>
    </row>
    <row r="22" spans="1:10" ht="15.75">
      <c r="A22" s="62" t="s">
        <v>213</v>
      </c>
      <c r="B22" s="26"/>
      <c r="C22" s="26"/>
      <c r="D22" s="161"/>
      <c r="E22" s="26"/>
      <c r="F22" s="26"/>
      <c r="G22" s="26"/>
      <c r="H22" s="26"/>
      <c r="I22" s="26"/>
      <c r="J22" s="26"/>
    </row>
    <row r="23" spans="1:10" ht="15.75">
      <c r="A23" s="62" t="s">
        <v>213</v>
      </c>
      <c r="B23" s="26"/>
      <c r="C23" s="26"/>
      <c r="D23" s="161"/>
      <c r="E23" s="26"/>
      <c r="F23" s="26"/>
      <c r="G23" s="26"/>
      <c r="H23" s="26"/>
      <c r="I23" s="26"/>
      <c r="J23" s="26"/>
    </row>
    <row r="24" spans="1:10" ht="15.75">
      <c r="A24" s="62" t="s">
        <v>213</v>
      </c>
      <c r="B24" s="26"/>
      <c r="C24" s="26"/>
      <c r="D24" s="161"/>
      <c r="E24" s="26"/>
      <c r="F24" s="26"/>
      <c r="G24" s="26"/>
      <c r="H24" s="26"/>
      <c r="I24" s="26"/>
      <c r="J24" s="26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ht="15">
      <c r="A27" s="97"/>
    </row>
    <row r="28" ht="15">
      <c r="A28" s="100"/>
    </row>
    <row r="29" ht="15">
      <c r="A29" s="98"/>
    </row>
    <row r="30" ht="15">
      <c r="A30" s="98"/>
    </row>
    <row r="31" ht="15">
      <c r="A31" s="98"/>
    </row>
    <row r="32" ht="15">
      <c r="A32" s="98"/>
    </row>
    <row r="33" ht="15">
      <c r="A33" s="98"/>
    </row>
    <row r="34" ht="15">
      <c r="A34" s="98"/>
    </row>
    <row r="35" ht="15">
      <c r="A35" s="98"/>
    </row>
    <row r="36" ht="15">
      <c r="A36" s="99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="60" zoomScalePageLayoutView="0" workbookViewId="0" topLeftCell="A1">
      <selection activeCell="A40" sqref="A40:E42"/>
    </sheetView>
  </sheetViews>
  <sheetFormatPr defaultColWidth="9.140625" defaultRowHeight="15"/>
  <cols>
    <col min="1" max="1" width="64.140625" style="123" customWidth="1"/>
    <col min="2" max="2" width="15.421875" style="123" customWidth="1"/>
    <col min="3" max="3" width="14.7109375" style="123" customWidth="1"/>
    <col min="4" max="4" width="13.28125" style="123" customWidth="1"/>
    <col min="5" max="5" width="15.7109375" style="123" customWidth="1"/>
    <col min="6" max="6" width="14.28125" style="123" customWidth="1"/>
    <col min="7" max="7" width="15.28125" style="123" customWidth="1"/>
    <col min="8" max="8" width="17.00390625" style="123" customWidth="1"/>
    <col min="9" max="9" width="16.28125" style="123" customWidth="1"/>
    <col min="10" max="16384" width="9.140625" style="123" customWidth="1"/>
  </cols>
  <sheetData>
    <row r="1" spans="1:8" ht="15">
      <c r="A1" s="235" t="s">
        <v>230</v>
      </c>
      <c r="B1" s="235"/>
      <c r="C1" s="235"/>
      <c r="D1" s="235"/>
      <c r="E1" s="235"/>
      <c r="F1" s="235"/>
      <c r="G1" s="235"/>
      <c r="H1" s="235"/>
    </row>
    <row r="2" spans="1:8" ht="25.5" customHeight="1">
      <c r="A2" s="231" t="s">
        <v>202</v>
      </c>
      <c r="B2" s="232"/>
      <c r="C2" s="232"/>
      <c r="D2" s="232"/>
      <c r="E2" s="232"/>
      <c r="F2" s="232"/>
      <c r="G2" s="232"/>
      <c r="H2" s="232"/>
    </row>
    <row r="3" spans="1:8" ht="82.5" customHeight="1">
      <c r="A3" s="234" t="s">
        <v>214</v>
      </c>
      <c r="B3" s="234"/>
      <c r="C3" s="234"/>
      <c r="D3" s="234"/>
      <c r="E3" s="234"/>
      <c r="F3" s="234"/>
      <c r="G3" s="234"/>
      <c r="H3" s="234"/>
    </row>
    <row r="4" spans="1:8" ht="20.25" customHeight="1">
      <c r="A4" s="67"/>
      <c r="B4" s="192"/>
      <c r="C4" s="192"/>
      <c r="D4" s="192"/>
      <c r="E4" s="192"/>
      <c r="F4" s="192"/>
      <c r="G4" s="192"/>
      <c r="H4" s="192"/>
    </row>
    <row r="5" ht="15">
      <c r="A5" s="112" t="s">
        <v>144</v>
      </c>
    </row>
    <row r="6" spans="1:9" s="199" customFormat="1" ht="102" customHeight="1">
      <c r="A6" s="137" t="s">
        <v>256</v>
      </c>
      <c r="B6" s="137" t="s">
        <v>257</v>
      </c>
      <c r="C6" s="196" t="s">
        <v>132</v>
      </c>
      <c r="D6" s="196" t="s">
        <v>133</v>
      </c>
      <c r="E6" s="196" t="s">
        <v>138</v>
      </c>
      <c r="F6" s="197"/>
      <c r="G6" s="198"/>
      <c r="H6" s="198"/>
      <c r="I6" s="198"/>
    </row>
    <row r="7" spans="1:9" ht="15">
      <c r="A7" s="19" t="s">
        <v>700</v>
      </c>
      <c r="B7" s="173" t="s">
        <v>523</v>
      </c>
      <c r="C7" s="113"/>
      <c r="D7" s="113"/>
      <c r="E7" s="66"/>
      <c r="F7" s="193"/>
      <c r="G7" s="194"/>
      <c r="H7" s="194"/>
      <c r="I7" s="194"/>
    </row>
    <row r="8" spans="1:9" ht="15">
      <c r="A8" s="54" t="s">
        <v>395</v>
      </c>
      <c r="B8" s="54" t="s">
        <v>523</v>
      </c>
      <c r="C8" s="113"/>
      <c r="D8" s="113"/>
      <c r="E8" s="113"/>
      <c r="F8" s="193"/>
      <c r="G8" s="194"/>
      <c r="H8" s="194"/>
      <c r="I8" s="194"/>
    </row>
    <row r="9" spans="1:9" ht="30">
      <c r="A9" s="10" t="s">
        <v>524</v>
      </c>
      <c r="B9" s="173" t="s">
        <v>525</v>
      </c>
      <c r="C9" s="113"/>
      <c r="D9" s="113"/>
      <c r="E9" s="113"/>
      <c r="F9" s="193"/>
      <c r="G9" s="194"/>
      <c r="H9" s="194"/>
      <c r="I9" s="194"/>
    </row>
    <row r="10" spans="1:9" ht="15">
      <c r="A10" s="19" t="s">
        <v>41</v>
      </c>
      <c r="B10" s="173" t="s">
        <v>526</v>
      </c>
      <c r="C10" s="113"/>
      <c r="D10" s="113"/>
      <c r="E10" s="113"/>
      <c r="F10" s="193"/>
      <c r="G10" s="194"/>
      <c r="H10" s="194"/>
      <c r="I10" s="194"/>
    </row>
    <row r="11" spans="1:9" ht="15">
      <c r="A11" s="54" t="s">
        <v>395</v>
      </c>
      <c r="B11" s="54" t="s">
        <v>526</v>
      </c>
      <c r="C11" s="113"/>
      <c r="D11" s="113"/>
      <c r="E11" s="113"/>
      <c r="F11" s="193"/>
      <c r="G11" s="194"/>
      <c r="H11" s="194"/>
      <c r="I11" s="194"/>
    </row>
    <row r="12" spans="1:9" ht="15">
      <c r="A12" s="9" t="s">
        <v>12</v>
      </c>
      <c r="B12" s="116" t="s">
        <v>527</v>
      </c>
      <c r="C12" s="113">
        <v>0</v>
      </c>
      <c r="D12" s="113">
        <v>0</v>
      </c>
      <c r="E12" s="113">
        <v>0</v>
      </c>
      <c r="F12" s="193"/>
      <c r="G12" s="194"/>
      <c r="H12" s="194"/>
      <c r="I12" s="194"/>
    </row>
    <row r="13" spans="1:9" ht="15">
      <c r="A13" s="10" t="s">
        <v>42</v>
      </c>
      <c r="B13" s="173" t="s">
        <v>528</v>
      </c>
      <c r="C13" s="113"/>
      <c r="D13" s="113"/>
      <c r="E13" s="113"/>
      <c r="F13" s="193"/>
      <c r="G13" s="194"/>
      <c r="H13" s="194"/>
      <c r="I13" s="194"/>
    </row>
    <row r="14" spans="1:9" ht="15">
      <c r="A14" s="54" t="s">
        <v>403</v>
      </c>
      <c r="B14" s="54" t="s">
        <v>528</v>
      </c>
      <c r="C14" s="113"/>
      <c r="D14" s="113"/>
      <c r="E14" s="113"/>
      <c r="F14" s="193"/>
      <c r="G14" s="194"/>
      <c r="H14" s="194"/>
      <c r="I14" s="194"/>
    </row>
    <row r="15" spans="1:9" ht="15">
      <c r="A15" s="19" t="s">
        <v>529</v>
      </c>
      <c r="B15" s="173" t="s">
        <v>530</v>
      </c>
      <c r="C15" s="113"/>
      <c r="D15" s="113"/>
      <c r="E15" s="113"/>
      <c r="F15" s="193"/>
      <c r="G15" s="194"/>
      <c r="H15" s="194"/>
      <c r="I15" s="194"/>
    </row>
    <row r="16" spans="1:9" ht="15">
      <c r="A16" s="11" t="s">
        <v>43</v>
      </c>
      <c r="B16" s="173" t="s">
        <v>531</v>
      </c>
      <c r="C16" s="130"/>
      <c r="D16" s="130"/>
      <c r="E16" s="130"/>
      <c r="F16" s="195"/>
      <c r="G16" s="187"/>
      <c r="H16" s="187"/>
      <c r="I16" s="187"/>
    </row>
    <row r="17" spans="1:9" ht="15">
      <c r="A17" s="54" t="s">
        <v>404</v>
      </c>
      <c r="B17" s="54" t="s">
        <v>531</v>
      </c>
      <c r="C17" s="130"/>
      <c r="D17" s="130"/>
      <c r="E17" s="130"/>
      <c r="F17" s="195"/>
      <c r="G17" s="187"/>
      <c r="H17" s="187"/>
      <c r="I17" s="187"/>
    </row>
    <row r="18" spans="1:9" ht="15">
      <c r="A18" s="19" t="s">
        <v>532</v>
      </c>
      <c r="B18" s="173" t="s">
        <v>533</v>
      </c>
      <c r="C18" s="130"/>
      <c r="D18" s="130"/>
      <c r="E18" s="130"/>
      <c r="F18" s="195"/>
      <c r="G18" s="187"/>
      <c r="H18" s="187"/>
      <c r="I18" s="187"/>
    </row>
    <row r="19" spans="1:9" ht="15">
      <c r="A19" s="20" t="s">
        <v>13</v>
      </c>
      <c r="B19" s="116" t="s">
        <v>534</v>
      </c>
      <c r="C19" s="130">
        <v>0</v>
      </c>
      <c r="D19" s="130">
        <v>0</v>
      </c>
      <c r="E19" s="130">
        <v>0</v>
      </c>
      <c r="F19" s="195"/>
      <c r="G19" s="187"/>
      <c r="H19" s="187"/>
      <c r="I19" s="187"/>
    </row>
    <row r="20" spans="1:9" ht="15">
      <c r="A20" s="10" t="s">
        <v>549</v>
      </c>
      <c r="B20" s="173" t="s">
        <v>550</v>
      </c>
      <c r="C20" s="130"/>
      <c r="D20" s="130"/>
      <c r="E20" s="130"/>
      <c r="F20" s="195"/>
      <c r="G20" s="187"/>
      <c r="H20" s="187"/>
      <c r="I20" s="187"/>
    </row>
    <row r="21" spans="1:9" ht="15">
      <c r="A21" s="11" t="s">
        <v>551</v>
      </c>
      <c r="B21" s="173" t="s">
        <v>552</v>
      </c>
      <c r="C21" s="130"/>
      <c r="D21" s="130"/>
      <c r="E21" s="130"/>
      <c r="F21" s="195"/>
      <c r="G21" s="187"/>
      <c r="H21" s="187"/>
      <c r="I21" s="187"/>
    </row>
    <row r="22" spans="1:9" ht="15">
      <c r="A22" s="19" t="s">
        <v>553</v>
      </c>
      <c r="B22" s="173" t="s">
        <v>554</v>
      </c>
      <c r="C22" s="130"/>
      <c r="D22" s="130"/>
      <c r="E22" s="130"/>
      <c r="F22" s="195"/>
      <c r="G22" s="187"/>
      <c r="H22" s="187"/>
      <c r="I22" s="187"/>
    </row>
    <row r="23" spans="1:9" ht="15">
      <c r="A23" s="19" t="s">
        <v>705</v>
      </c>
      <c r="B23" s="173" t="s">
        <v>555</v>
      </c>
      <c r="C23" s="130"/>
      <c r="D23" s="130"/>
      <c r="E23" s="130"/>
      <c r="F23" s="195"/>
      <c r="G23" s="187"/>
      <c r="H23" s="187"/>
      <c r="I23" s="187"/>
    </row>
    <row r="24" spans="1:9" ht="15">
      <c r="A24" s="54" t="s">
        <v>429</v>
      </c>
      <c r="B24" s="54" t="s">
        <v>555</v>
      </c>
      <c r="C24" s="130"/>
      <c r="D24" s="130"/>
      <c r="E24" s="130"/>
      <c r="F24" s="195"/>
      <c r="G24" s="187"/>
      <c r="H24" s="187"/>
      <c r="I24" s="187"/>
    </row>
    <row r="25" spans="1:9" ht="15">
      <c r="A25" s="54" t="s">
        <v>430</v>
      </c>
      <c r="B25" s="54" t="s">
        <v>555</v>
      </c>
      <c r="C25" s="130"/>
      <c r="D25" s="130"/>
      <c r="E25" s="130"/>
      <c r="F25" s="195"/>
      <c r="G25" s="187"/>
      <c r="H25" s="187"/>
      <c r="I25" s="187"/>
    </row>
    <row r="26" spans="1:9" ht="15">
      <c r="A26" s="56" t="s">
        <v>431</v>
      </c>
      <c r="B26" s="56" t="s">
        <v>555</v>
      </c>
      <c r="C26" s="130"/>
      <c r="D26" s="130"/>
      <c r="E26" s="130"/>
      <c r="F26" s="195"/>
      <c r="G26" s="187"/>
      <c r="H26" s="187"/>
      <c r="I26" s="187"/>
    </row>
    <row r="27" spans="1:9" ht="15">
      <c r="A27" s="57" t="s">
        <v>16</v>
      </c>
      <c r="B27" s="38" t="s">
        <v>556</v>
      </c>
      <c r="C27" s="130">
        <v>0</v>
      </c>
      <c r="D27" s="130">
        <v>0</v>
      </c>
      <c r="E27" s="130">
        <v>0</v>
      </c>
      <c r="F27" s="195"/>
      <c r="G27" s="187"/>
      <c r="H27" s="187"/>
      <c r="I27" s="187"/>
    </row>
    <row r="28" spans="1:2" ht="15">
      <c r="A28" s="89"/>
      <c r="B28" s="90"/>
    </row>
    <row r="29" spans="1:8" s="201" customFormat="1" ht="47.25" customHeight="1">
      <c r="A29" s="137" t="s">
        <v>256</v>
      </c>
      <c r="B29" s="137" t="s">
        <v>257</v>
      </c>
      <c r="C29" s="200" t="s">
        <v>139</v>
      </c>
      <c r="D29" s="200" t="s">
        <v>140</v>
      </c>
      <c r="E29" s="200" t="s">
        <v>201</v>
      </c>
      <c r="F29" s="200" t="s">
        <v>215</v>
      </c>
      <c r="G29" s="202"/>
      <c r="H29" s="202"/>
    </row>
    <row r="30" spans="1:8" ht="26.25">
      <c r="A30" s="70" t="s">
        <v>200</v>
      </c>
      <c r="B30" s="38"/>
      <c r="C30" s="130"/>
      <c r="D30" s="130"/>
      <c r="E30" s="130"/>
      <c r="F30" s="130"/>
      <c r="G30" s="187"/>
      <c r="H30" s="187"/>
    </row>
    <row r="31" spans="1:8" ht="15.75">
      <c r="A31" s="62" t="s">
        <v>217</v>
      </c>
      <c r="B31" s="38"/>
      <c r="C31" s="130">
        <v>48070</v>
      </c>
      <c r="D31" s="130">
        <v>48000</v>
      </c>
      <c r="E31" s="130">
        <v>48100</v>
      </c>
      <c r="F31" s="130">
        <v>48100</v>
      </c>
      <c r="G31" s="187"/>
      <c r="H31" s="187"/>
    </row>
    <row r="32" spans="1:8" ht="45">
      <c r="A32" s="62" t="s">
        <v>197</v>
      </c>
      <c r="B32" s="38"/>
      <c r="C32" s="130">
        <v>9000</v>
      </c>
      <c r="D32" s="130">
        <v>4500</v>
      </c>
      <c r="E32" s="130">
        <v>0</v>
      </c>
      <c r="F32" s="130">
        <v>0</v>
      </c>
      <c r="G32" s="187"/>
      <c r="H32" s="187"/>
    </row>
    <row r="33" spans="1:8" ht="15.75">
      <c r="A33" s="62" t="s">
        <v>198</v>
      </c>
      <c r="B33" s="38"/>
      <c r="C33" s="130">
        <v>4000</v>
      </c>
      <c r="D33" s="130">
        <v>2000</v>
      </c>
      <c r="E33" s="130">
        <v>2000</v>
      </c>
      <c r="F33" s="130">
        <v>2000</v>
      </c>
      <c r="G33" s="187"/>
      <c r="H33" s="187"/>
    </row>
    <row r="34" spans="1:8" ht="30.75" customHeight="1">
      <c r="A34" s="62" t="s">
        <v>199</v>
      </c>
      <c r="B34" s="38"/>
      <c r="C34" s="130">
        <v>0</v>
      </c>
      <c r="D34" s="130">
        <v>0</v>
      </c>
      <c r="E34" s="130">
        <v>0</v>
      </c>
      <c r="F34" s="130">
        <v>0</v>
      </c>
      <c r="G34" s="187"/>
      <c r="H34" s="187"/>
    </row>
    <row r="35" spans="1:8" ht="15.75">
      <c r="A35" s="62" t="s">
        <v>218</v>
      </c>
      <c r="B35" s="38"/>
      <c r="C35" s="130">
        <v>200</v>
      </c>
      <c r="D35" s="130">
        <v>200</v>
      </c>
      <c r="E35" s="130">
        <v>200</v>
      </c>
      <c r="F35" s="130">
        <v>200</v>
      </c>
      <c r="G35" s="187"/>
      <c r="H35" s="187"/>
    </row>
    <row r="36" spans="1:8" ht="21" customHeight="1">
      <c r="A36" s="62" t="s">
        <v>216</v>
      </c>
      <c r="B36" s="38"/>
      <c r="C36" s="130">
        <v>0</v>
      </c>
      <c r="D36" s="130">
        <v>0</v>
      </c>
      <c r="E36" s="130">
        <v>0</v>
      </c>
      <c r="F36" s="130">
        <v>0</v>
      </c>
      <c r="G36" s="187"/>
      <c r="H36" s="187"/>
    </row>
    <row r="37" spans="1:8" ht="15">
      <c r="A37" s="20" t="s">
        <v>178</v>
      </c>
      <c r="B37" s="38"/>
      <c r="C37" s="130">
        <f>SUM(C31:C36)</f>
        <v>61270</v>
      </c>
      <c r="D37" s="130">
        <f>SUM(D31:D36)</f>
        <v>54700</v>
      </c>
      <c r="E37" s="130">
        <f>SUM(E31:E36)</f>
        <v>50300</v>
      </c>
      <c r="F37" s="130">
        <f>SUM(F31:F36)</f>
        <v>50300</v>
      </c>
      <c r="G37" s="187"/>
      <c r="H37" s="187"/>
    </row>
    <row r="38" spans="1:2" ht="15">
      <c r="A38" s="89"/>
      <c r="B38" s="90"/>
    </row>
    <row r="39" spans="1:2" ht="15">
      <c r="A39" s="89"/>
      <c r="B39" s="90"/>
    </row>
    <row r="40" spans="1:5" ht="15">
      <c r="A40" s="244"/>
      <c r="B40" s="244"/>
      <c r="C40" s="244"/>
      <c r="D40" s="244"/>
      <c r="E40" s="244"/>
    </row>
    <row r="41" spans="1:5" ht="15">
      <c r="A41" s="244"/>
      <c r="B41" s="244"/>
      <c r="C41" s="244"/>
      <c r="D41" s="244"/>
      <c r="E41" s="244"/>
    </row>
    <row r="42" spans="1:5" ht="27.75" customHeight="1">
      <c r="A42" s="244"/>
      <c r="B42" s="244"/>
      <c r="C42" s="244"/>
      <c r="D42" s="244"/>
      <c r="E42" s="244"/>
    </row>
    <row r="43" spans="1:2" ht="15">
      <c r="A43" s="89"/>
      <c r="B43" s="90"/>
    </row>
  </sheetData>
  <sheetProtection/>
  <mergeCells count="4">
    <mergeCell ref="A3:H3"/>
    <mergeCell ref="A2:H2"/>
    <mergeCell ref="A40:E42"/>
    <mergeCell ref="A1:H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5"/>
  <cols>
    <col min="1" max="1" width="36.421875" style="123" customWidth="1"/>
    <col min="2" max="2" width="10.140625" style="123" customWidth="1"/>
    <col min="3" max="3" width="18.8515625" style="123" customWidth="1"/>
    <col min="4" max="4" width="17.7109375" style="152" customWidth="1"/>
    <col min="5" max="16384" width="9.140625" style="123" customWidth="1"/>
  </cols>
  <sheetData>
    <row r="1" spans="1:4" ht="15">
      <c r="A1" s="235" t="s">
        <v>231</v>
      </c>
      <c r="B1" s="235"/>
      <c r="C1" s="235"/>
      <c r="D1" s="235"/>
    </row>
    <row r="2" spans="1:4" ht="24" customHeight="1">
      <c r="A2" s="231" t="s">
        <v>202</v>
      </c>
      <c r="B2" s="232"/>
      <c r="C2" s="232"/>
      <c r="D2" s="232"/>
    </row>
    <row r="3" spans="1:4" ht="23.25" customHeight="1">
      <c r="A3" s="234" t="s">
        <v>170</v>
      </c>
      <c r="B3" s="232"/>
      <c r="C3" s="232"/>
      <c r="D3" s="232"/>
    </row>
    <row r="4" ht="18">
      <c r="A4" s="49"/>
    </row>
    <row r="6" spans="1:4" ht="30">
      <c r="A6" s="136" t="s">
        <v>256</v>
      </c>
      <c r="B6" s="137" t="s">
        <v>257</v>
      </c>
      <c r="C6" s="104" t="s">
        <v>144</v>
      </c>
      <c r="D6" s="70" t="s">
        <v>145</v>
      </c>
    </row>
    <row r="7" spans="1:4" ht="15">
      <c r="A7" s="130"/>
      <c r="B7" s="130"/>
      <c r="C7" s="130"/>
      <c r="D7" s="153"/>
    </row>
    <row r="8" spans="1:4" ht="15">
      <c r="A8" s="13" t="s">
        <v>129</v>
      </c>
      <c r="B8" s="115" t="s">
        <v>357</v>
      </c>
      <c r="C8" s="130">
        <v>133412</v>
      </c>
      <c r="D8" s="153">
        <f>SUM(C8)</f>
        <v>133412</v>
      </c>
    </row>
    <row r="9" spans="1:4" ht="15">
      <c r="A9" s="13" t="s">
        <v>668</v>
      </c>
      <c r="B9" s="115" t="s">
        <v>357</v>
      </c>
      <c r="C9" s="130">
        <v>0</v>
      </c>
      <c r="D9" s="153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9"/>
  <sheetViews>
    <sheetView view="pageBreakPreview" zoomScale="60" zoomScalePageLayoutView="0" workbookViewId="0" topLeftCell="A1">
      <selection activeCell="A1" sqref="A1:E1"/>
    </sheetView>
  </sheetViews>
  <sheetFormatPr defaultColWidth="9.140625" defaultRowHeight="15"/>
  <cols>
    <col min="1" max="1" width="101.28125" style="123" customWidth="1"/>
    <col min="2" max="2" width="9.140625" style="123" customWidth="1"/>
    <col min="3" max="3" width="13.8515625" style="123" customWidth="1"/>
    <col min="4" max="4" width="12.8515625" style="123" customWidth="1"/>
    <col min="5" max="5" width="12.57421875" style="123" customWidth="1"/>
    <col min="6" max="16384" width="9.140625" style="123" customWidth="1"/>
  </cols>
  <sheetData>
    <row r="1" spans="1:5" ht="15">
      <c r="A1" s="235" t="s">
        <v>232</v>
      </c>
      <c r="B1" s="235"/>
      <c r="C1" s="235"/>
      <c r="D1" s="235"/>
      <c r="E1" s="235"/>
    </row>
    <row r="2" spans="1:5" ht="27" customHeight="1">
      <c r="A2" s="231" t="s">
        <v>202</v>
      </c>
      <c r="B2" s="232"/>
      <c r="C2" s="232"/>
      <c r="D2" s="232"/>
      <c r="E2" s="232"/>
    </row>
    <row r="3" spans="1:5" ht="22.5" customHeight="1">
      <c r="A3" s="234" t="s">
        <v>172</v>
      </c>
      <c r="B3" s="232"/>
      <c r="C3" s="232"/>
      <c r="D3" s="232"/>
      <c r="E3" s="232"/>
    </row>
    <row r="4" ht="18">
      <c r="A4" s="77"/>
    </row>
    <row r="5" ht="15">
      <c r="A5" s="112" t="s">
        <v>144</v>
      </c>
    </row>
    <row r="6" spans="1:5" ht="48.75" customHeight="1">
      <c r="A6" s="229" t="s">
        <v>256</v>
      </c>
      <c r="B6" s="230" t="s">
        <v>257</v>
      </c>
      <c r="C6" s="133" t="s">
        <v>166</v>
      </c>
      <c r="D6" s="133" t="s">
        <v>167</v>
      </c>
      <c r="E6" s="133" t="s">
        <v>168</v>
      </c>
    </row>
    <row r="7" spans="1:5" ht="29.25" customHeight="1">
      <c r="A7" s="78" t="s">
        <v>159</v>
      </c>
      <c r="B7" s="184" t="s">
        <v>495</v>
      </c>
      <c r="C7" s="113">
        <v>0</v>
      </c>
      <c r="D7" s="113">
        <v>0</v>
      </c>
      <c r="E7" s="113">
        <v>0</v>
      </c>
    </row>
    <row r="8" spans="1:5" ht="30.75" customHeight="1">
      <c r="A8" s="78" t="s">
        <v>160</v>
      </c>
      <c r="B8" s="181" t="s">
        <v>519</v>
      </c>
      <c r="C8" s="113">
        <v>0</v>
      </c>
      <c r="D8" s="113">
        <v>0</v>
      </c>
      <c r="E8" s="113">
        <v>0</v>
      </c>
    </row>
    <row r="9" spans="1:5" ht="15" customHeight="1">
      <c r="A9" s="75" t="s">
        <v>22</v>
      </c>
      <c r="B9" s="75" t="s">
        <v>470</v>
      </c>
      <c r="C9" s="113"/>
      <c r="D9" s="113"/>
      <c r="E9" s="113"/>
    </row>
    <row r="10" spans="1:5" ht="15" customHeight="1">
      <c r="A10" s="75" t="s">
        <v>23</v>
      </c>
      <c r="B10" s="75" t="s">
        <v>470</v>
      </c>
      <c r="C10" s="113"/>
      <c r="D10" s="113"/>
      <c r="E10" s="113"/>
    </row>
    <row r="11" spans="1:5" ht="15" customHeight="1">
      <c r="A11" s="75" t="s">
        <v>24</v>
      </c>
      <c r="B11" s="75" t="s">
        <v>470</v>
      </c>
      <c r="C11" s="113"/>
      <c r="D11" s="113"/>
      <c r="E11" s="113"/>
    </row>
    <row r="12" spans="1:5" ht="15" customHeight="1">
      <c r="A12" s="75" t="s">
        <v>25</v>
      </c>
      <c r="B12" s="75" t="s">
        <v>470</v>
      </c>
      <c r="C12" s="113"/>
      <c r="D12" s="113"/>
      <c r="E12" s="113"/>
    </row>
    <row r="13" spans="1:5" ht="15" customHeight="1">
      <c r="A13" s="75" t="s">
        <v>684</v>
      </c>
      <c r="B13" s="79" t="s">
        <v>478</v>
      </c>
      <c r="C13" s="113"/>
      <c r="D13" s="113"/>
      <c r="E13" s="113"/>
    </row>
    <row r="14" spans="1:5" ht="15" customHeight="1">
      <c r="A14" s="75" t="s">
        <v>682</v>
      </c>
      <c r="B14" s="79" t="s">
        <v>472</v>
      </c>
      <c r="C14" s="113"/>
      <c r="D14" s="113"/>
      <c r="E14" s="113"/>
    </row>
    <row r="15" spans="1:5" ht="27.75" customHeight="1">
      <c r="A15" s="78" t="s">
        <v>161</v>
      </c>
      <c r="B15" s="42" t="s">
        <v>164</v>
      </c>
      <c r="C15" s="113">
        <v>0</v>
      </c>
      <c r="D15" s="113">
        <v>0</v>
      </c>
      <c r="E15" s="113">
        <v>0</v>
      </c>
    </row>
    <row r="16" spans="1:5" ht="15" customHeight="1">
      <c r="A16" s="78"/>
      <c r="B16" s="113" t="s">
        <v>491</v>
      </c>
      <c r="C16" s="113"/>
      <c r="D16" s="113"/>
      <c r="E16" s="113"/>
    </row>
    <row r="17" spans="1:5" ht="15" customHeight="1">
      <c r="A17" s="78"/>
      <c r="B17" s="113" t="s">
        <v>511</v>
      </c>
      <c r="C17" s="113"/>
      <c r="D17" s="113"/>
      <c r="E17" s="113"/>
    </row>
    <row r="18" spans="1:5" ht="31.5" customHeight="1">
      <c r="A18" s="78" t="s">
        <v>162</v>
      </c>
      <c r="B18" s="42" t="s">
        <v>165</v>
      </c>
      <c r="C18" s="113">
        <v>0</v>
      </c>
      <c r="D18" s="113">
        <v>0</v>
      </c>
      <c r="E18" s="113">
        <v>0</v>
      </c>
    </row>
    <row r="19" spans="1:5" ht="15" customHeight="1">
      <c r="A19" s="78" t="s">
        <v>163</v>
      </c>
      <c r="B19" s="42"/>
      <c r="C19" s="113"/>
      <c r="D19" s="113"/>
      <c r="E19" s="113"/>
    </row>
    <row r="20" ht="15" customHeight="1"/>
    <row r="21" ht="15" customHeight="1"/>
    <row r="22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82.57421875" style="123" customWidth="1"/>
    <col min="2" max="2" width="9.140625" style="123" customWidth="1"/>
    <col min="3" max="3" width="16.28125" style="123" customWidth="1"/>
    <col min="4" max="16384" width="9.140625" style="123" customWidth="1"/>
  </cols>
  <sheetData>
    <row r="1" spans="1:3" ht="15">
      <c r="A1" s="235" t="s">
        <v>233</v>
      </c>
      <c r="B1" s="235"/>
      <c r="C1" s="235"/>
    </row>
    <row r="2" spans="1:3" ht="27" customHeight="1">
      <c r="A2" s="231" t="s">
        <v>202</v>
      </c>
      <c r="B2" s="232"/>
      <c r="C2" s="232"/>
    </row>
    <row r="3" spans="1:3" ht="25.5" customHeight="1">
      <c r="A3" s="234" t="s">
        <v>191</v>
      </c>
      <c r="B3" s="232"/>
      <c r="C3" s="232"/>
    </row>
    <row r="4" spans="1:3" ht="15.75" customHeight="1">
      <c r="A4" s="68"/>
      <c r="B4" s="164"/>
      <c r="C4" s="164"/>
    </row>
    <row r="5" ht="21" customHeight="1">
      <c r="A5" s="112" t="s">
        <v>144</v>
      </c>
    </row>
    <row r="6" spans="1:3" ht="25.5">
      <c r="A6" s="42" t="s">
        <v>130</v>
      </c>
      <c r="B6" s="137" t="s">
        <v>257</v>
      </c>
      <c r="C6" s="215" t="s">
        <v>179</v>
      </c>
    </row>
    <row r="7" spans="1:3" ht="15">
      <c r="A7" s="11" t="s">
        <v>100</v>
      </c>
      <c r="B7" s="138" t="s">
        <v>453</v>
      </c>
      <c r="C7" s="130"/>
    </row>
    <row r="8" spans="1:3" ht="15">
      <c r="A8" s="11" t="s">
        <v>109</v>
      </c>
      <c r="B8" s="138" t="s">
        <v>453</v>
      </c>
      <c r="C8" s="130"/>
    </row>
    <row r="9" spans="1:3" ht="30">
      <c r="A9" s="11" t="s">
        <v>110</v>
      </c>
      <c r="B9" s="138" t="s">
        <v>453</v>
      </c>
      <c r="C9" s="130"/>
    </row>
    <row r="10" spans="1:3" ht="15">
      <c r="A10" s="11" t="s">
        <v>108</v>
      </c>
      <c r="B10" s="138" t="s">
        <v>453</v>
      </c>
      <c r="C10" s="130"/>
    </row>
    <row r="11" spans="1:3" ht="15">
      <c r="A11" s="11" t="s">
        <v>107</v>
      </c>
      <c r="B11" s="138" t="s">
        <v>453</v>
      </c>
      <c r="C11" s="130"/>
    </row>
    <row r="12" spans="1:3" ht="15">
      <c r="A12" s="11" t="s">
        <v>106</v>
      </c>
      <c r="B12" s="138" t="s">
        <v>453</v>
      </c>
      <c r="C12" s="130"/>
    </row>
    <row r="13" spans="1:3" ht="15">
      <c r="A13" s="11" t="s">
        <v>101</v>
      </c>
      <c r="B13" s="138" t="s">
        <v>453</v>
      </c>
      <c r="C13" s="130"/>
    </row>
    <row r="14" spans="1:3" ht="15">
      <c r="A14" s="11" t="s">
        <v>102</v>
      </c>
      <c r="B14" s="138" t="s">
        <v>453</v>
      </c>
      <c r="C14" s="130"/>
    </row>
    <row r="15" spans="1:3" ht="15">
      <c r="A15" s="11" t="s">
        <v>103</v>
      </c>
      <c r="B15" s="138" t="s">
        <v>453</v>
      </c>
      <c r="C15" s="130"/>
    </row>
    <row r="16" spans="1:3" ht="15">
      <c r="A16" s="11" t="s">
        <v>104</v>
      </c>
      <c r="B16" s="138" t="s">
        <v>453</v>
      </c>
      <c r="C16" s="130"/>
    </row>
    <row r="17" spans="1:3" ht="25.5">
      <c r="A17" s="116" t="s">
        <v>671</v>
      </c>
      <c r="B17" s="115" t="s">
        <v>453</v>
      </c>
      <c r="C17" s="130">
        <f>SUM(C7:C16)</f>
        <v>0</v>
      </c>
    </row>
    <row r="18" spans="1:3" ht="15">
      <c r="A18" s="11" t="s">
        <v>100</v>
      </c>
      <c r="B18" s="138" t="s">
        <v>454</v>
      </c>
      <c r="C18" s="130"/>
    </row>
    <row r="19" spans="1:3" ht="15">
      <c r="A19" s="11" t="s">
        <v>109</v>
      </c>
      <c r="B19" s="138" t="s">
        <v>454</v>
      </c>
      <c r="C19" s="130"/>
    </row>
    <row r="20" spans="1:3" ht="30">
      <c r="A20" s="11" t="s">
        <v>110</v>
      </c>
      <c r="B20" s="138" t="s">
        <v>454</v>
      </c>
      <c r="C20" s="130"/>
    </row>
    <row r="21" spans="1:3" ht="15">
      <c r="A21" s="11" t="s">
        <v>108</v>
      </c>
      <c r="B21" s="138" t="s">
        <v>454</v>
      </c>
      <c r="C21" s="130"/>
    </row>
    <row r="22" spans="1:3" ht="15">
      <c r="A22" s="11" t="s">
        <v>107</v>
      </c>
      <c r="B22" s="138" t="s">
        <v>454</v>
      </c>
      <c r="C22" s="130"/>
    </row>
    <row r="23" spans="1:3" ht="15">
      <c r="A23" s="11" t="s">
        <v>106</v>
      </c>
      <c r="B23" s="138" t="s">
        <v>454</v>
      </c>
      <c r="C23" s="130"/>
    </row>
    <row r="24" spans="1:3" ht="15">
      <c r="A24" s="11" t="s">
        <v>101</v>
      </c>
      <c r="B24" s="138" t="s">
        <v>454</v>
      </c>
      <c r="C24" s="130"/>
    </row>
    <row r="25" spans="1:3" ht="15">
      <c r="A25" s="11" t="s">
        <v>102</v>
      </c>
      <c r="B25" s="138" t="s">
        <v>454</v>
      </c>
      <c r="C25" s="130"/>
    </row>
    <row r="26" spans="1:3" ht="15">
      <c r="A26" s="11" t="s">
        <v>103</v>
      </c>
      <c r="B26" s="138" t="s">
        <v>454</v>
      </c>
      <c r="C26" s="130"/>
    </row>
    <row r="27" spans="1:3" ht="15">
      <c r="A27" s="11" t="s">
        <v>104</v>
      </c>
      <c r="B27" s="138" t="s">
        <v>454</v>
      </c>
      <c r="C27" s="130"/>
    </row>
    <row r="28" spans="1:3" ht="25.5">
      <c r="A28" s="116" t="s">
        <v>20</v>
      </c>
      <c r="B28" s="115" t="s">
        <v>454</v>
      </c>
      <c r="C28" s="130">
        <f>SUM(C18:C27)</f>
        <v>0</v>
      </c>
    </row>
    <row r="29" spans="1:3" ht="15">
      <c r="A29" s="11" t="s">
        <v>100</v>
      </c>
      <c r="B29" s="138" t="s">
        <v>455</v>
      </c>
      <c r="C29" s="130"/>
    </row>
    <row r="30" spans="1:3" ht="15">
      <c r="A30" s="11" t="s">
        <v>109</v>
      </c>
      <c r="B30" s="138" t="s">
        <v>455</v>
      </c>
      <c r="C30" s="130"/>
    </row>
    <row r="31" spans="1:3" ht="30">
      <c r="A31" s="11" t="s">
        <v>110</v>
      </c>
      <c r="B31" s="138" t="s">
        <v>455</v>
      </c>
      <c r="C31" s="130"/>
    </row>
    <row r="32" spans="1:3" ht="15">
      <c r="A32" s="11" t="s">
        <v>108</v>
      </c>
      <c r="B32" s="138" t="s">
        <v>455</v>
      </c>
      <c r="C32" s="130"/>
    </row>
    <row r="33" spans="1:3" ht="15">
      <c r="A33" s="11" t="s">
        <v>107</v>
      </c>
      <c r="B33" s="138" t="s">
        <v>455</v>
      </c>
      <c r="C33" s="130"/>
    </row>
    <row r="34" spans="1:3" ht="15">
      <c r="A34" s="11" t="s">
        <v>106</v>
      </c>
      <c r="B34" s="138" t="s">
        <v>455</v>
      </c>
      <c r="C34" s="130"/>
    </row>
    <row r="35" spans="1:3" ht="15">
      <c r="A35" s="11" t="s">
        <v>101</v>
      </c>
      <c r="B35" s="138" t="s">
        <v>455</v>
      </c>
      <c r="C35" s="130"/>
    </row>
    <row r="36" spans="1:3" ht="15">
      <c r="A36" s="11" t="s">
        <v>102</v>
      </c>
      <c r="B36" s="138" t="s">
        <v>455</v>
      </c>
      <c r="C36" s="130"/>
    </row>
    <row r="37" spans="1:3" ht="15">
      <c r="A37" s="11" t="s">
        <v>103</v>
      </c>
      <c r="B37" s="138" t="s">
        <v>455</v>
      </c>
      <c r="C37" s="130"/>
    </row>
    <row r="38" spans="1:3" ht="15">
      <c r="A38" s="11" t="s">
        <v>104</v>
      </c>
      <c r="B38" s="138" t="s">
        <v>455</v>
      </c>
      <c r="C38" s="130"/>
    </row>
    <row r="39" spans="1:3" ht="15">
      <c r="A39" s="116" t="s">
        <v>19</v>
      </c>
      <c r="B39" s="115" t="s">
        <v>455</v>
      </c>
      <c r="C39" s="130">
        <f>SUM(C29:C38)</f>
        <v>0</v>
      </c>
    </row>
    <row r="40" spans="1:3" ht="15">
      <c r="A40" s="11" t="s">
        <v>100</v>
      </c>
      <c r="B40" s="138" t="s">
        <v>461</v>
      </c>
      <c r="C40" s="130"/>
    </row>
    <row r="41" spans="1:3" ht="15">
      <c r="A41" s="11" t="s">
        <v>109</v>
      </c>
      <c r="B41" s="138" t="s">
        <v>461</v>
      </c>
      <c r="C41" s="130"/>
    </row>
    <row r="42" spans="1:3" ht="30">
      <c r="A42" s="11" t="s">
        <v>110</v>
      </c>
      <c r="B42" s="138" t="s">
        <v>461</v>
      </c>
      <c r="C42" s="130"/>
    </row>
    <row r="43" spans="1:3" ht="15">
      <c r="A43" s="11" t="s">
        <v>108</v>
      </c>
      <c r="B43" s="138" t="s">
        <v>461</v>
      </c>
      <c r="C43" s="130"/>
    </row>
    <row r="44" spans="1:3" ht="15">
      <c r="A44" s="11" t="s">
        <v>107</v>
      </c>
      <c r="B44" s="138" t="s">
        <v>461</v>
      </c>
      <c r="C44" s="130"/>
    </row>
    <row r="45" spans="1:3" ht="15">
      <c r="A45" s="11" t="s">
        <v>106</v>
      </c>
      <c r="B45" s="138" t="s">
        <v>461</v>
      </c>
      <c r="C45" s="130"/>
    </row>
    <row r="46" spans="1:3" ht="15">
      <c r="A46" s="11" t="s">
        <v>101</v>
      </c>
      <c r="B46" s="138" t="s">
        <v>461</v>
      </c>
      <c r="C46" s="130"/>
    </row>
    <row r="47" spans="1:3" ht="15">
      <c r="A47" s="11" t="s">
        <v>102</v>
      </c>
      <c r="B47" s="138" t="s">
        <v>461</v>
      </c>
      <c r="C47" s="130"/>
    </row>
    <row r="48" spans="1:3" ht="15">
      <c r="A48" s="11" t="s">
        <v>103</v>
      </c>
      <c r="B48" s="138" t="s">
        <v>461</v>
      </c>
      <c r="C48" s="130"/>
    </row>
    <row r="49" spans="1:3" ht="15">
      <c r="A49" s="11" t="s">
        <v>104</v>
      </c>
      <c r="B49" s="138" t="s">
        <v>461</v>
      </c>
      <c r="C49" s="130"/>
    </row>
    <row r="50" spans="1:3" ht="25.5">
      <c r="A50" s="116" t="s">
        <v>18</v>
      </c>
      <c r="B50" s="115" t="s">
        <v>461</v>
      </c>
      <c r="C50" s="130">
        <f>SUM(C40:C49)</f>
        <v>0</v>
      </c>
    </row>
    <row r="51" spans="1:3" ht="15">
      <c r="A51" s="11" t="s">
        <v>105</v>
      </c>
      <c r="B51" s="138" t="s">
        <v>462</v>
      </c>
      <c r="C51" s="130"/>
    </row>
    <row r="52" spans="1:3" ht="15">
      <c r="A52" s="11" t="s">
        <v>109</v>
      </c>
      <c r="B52" s="138" t="s">
        <v>462</v>
      </c>
      <c r="C52" s="130"/>
    </row>
    <row r="53" spans="1:3" ht="30">
      <c r="A53" s="11" t="s">
        <v>110</v>
      </c>
      <c r="B53" s="138" t="s">
        <v>462</v>
      </c>
      <c r="C53" s="130"/>
    </row>
    <row r="54" spans="1:3" ht="15">
      <c r="A54" s="11" t="s">
        <v>108</v>
      </c>
      <c r="B54" s="138" t="s">
        <v>462</v>
      </c>
      <c r="C54" s="130"/>
    </row>
    <row r="55" spans="1:3" ht="15">
      <c r="A55" s="11" t="s">
        <v>107</v>
      </c>
      <c r="B55" s="138" t="s">
        <v>462</v>
      </c>
      <c r="C55" s="130"/>
    </row>
    <row r="56" spans="1:3" ht="15">
      <c r="A56" s="11" t="s">
        <v>106</v>
      </c>
      <c r="B56" s="138" t="s">
        <v>462</v>
      </c>
      <c r="C56" s="130"/>
    </row>
    <row r="57" spans="1:3" ht="15">
      <c r="A57" s="11" t="s">
        <v>101</v>
      </c>
      <c r="B57" s="138" t="s">
        <v>462</v>
      </c>
      <c r="C57" s="130"/>
    </row>
    <row r="58" spans="1:3" ht="15">
      <c r="A58" s="11" t="s">
        <v>102</v>
      </c>
      <c r="B58" s="138" t="s">
        <v>462</v>
      </c>
      <c r="C58" s="130"/>
    </row>
    <row r="59" spans="1:3" ht="15">
      <c r="A59" s="11" t="s">
        <v>103</v>
      </c>
      <c r="B59" s="138" t="s">
        <v>462</v>
      </c>
      <c r="C59" s="130"/>
    </row>
    <row r="60" spans="1:3" ht="15">
      <c r="A60" s="11" t="s">
        <v>104</v>
      </c>
      <c r="B60" s="138" t="s">
        <v>462</v>
      </c>
      <c r="C60" s="130"/>
    </row>
    <row r="61" spans="1:3" ht="25.5">
      <c r="A61" s="116" t="s">
        <v>21</v>
      </c>
      <c r="B61" s="115" t="s">
        <v>462</v>
      </c>
      <c r="C61" s="130">
        <f>SUM(C51:C60)</f>
        <v>0</v>
      </c>
    </row>
    <row r="62" spans="1:3" ht="15">
      <c r="A62" s="11" t="s">
        <v>100</v>
      </c>
      <c r="B62" s="138" t="s">
        <v>463</v>
      </c>
      <c r="C62" s="130">
        <v>22425</v>
      </c>
    </row>
    <row r="63" spans="1:3" ht="15">
      <c r="A63" s="11" t="s">
        <v>109</v>
      </c>
      <c r="B63" s="138" t="s">
        <v>463</v>
      </c>
      <c r="C63" s="130"/>
    </row>
    <row r="64" spans="1:3" ht="30">
      <c r="A64" s="11" t="s">
        <v>110</v>
      </c>
      <c r="B64" s="138" t="s">
        <v>463</v>
      </c>
      <c r="C64" s="130"/>
    </row>
    <row r="65" spans="1:3" ht="15">
      <c r="A65" s="11" t="s">
        <v>108</v>
      </c>
      <c r="B65" s="138" t="s">
        <v>463</v>
      </c>
      <c r="C65" s="130"/>
    </row>
    <row r="66" spans="1:3" ht="15">
      <c r="A66" s="11" t="s">
        <v>107</v>
      </c>
      <c r="B66" s="138" t="s">
        <v>463</v>
      </c>
      <c r="C66" s="130"/>
    </row>
    <row r="67" spans="1:3" ht="15">
      <c r="A67" s="11" t="s">
        <v>106</v>
      </c>
      <c r="B67" s="138" t="s">
        <v>463</v>
      </c>
      <c r="C67" s="130"/>
    </row>
    <row r="68" spans="1:3" ht="15">
      <c r="A68" s="11" t="s">
        <v>101</v>
      </c>
      <c r="B68" s="138" t="s">
        <v>463</v>
      </c>
      <c r="C68" s="130"/>
    </row>
    <row r="69" spans="1:3" ht="15">
      <c r="A69" s="11" t="s">
        <v>102</v>
      </c>
      <c r="B69" s="138" t="s">
        <v>463</v>
      </c>
      <c r="C69" s="130"/>
    </row>
    <row r="70" spans="1:3" ht="15">
      <c r="A70" s="11" t="s">
        <v>103</v>
      </c>
      <c r="B70" s="138" t="s">
        <v>463</v>
      </c>
      <c r="C70" s="130"/>
    </row>
    <row r="71" spans="1:3" ht="15">
      <c r="A71" s="11" t="s">
        <v>104</v>
      </c>
      <c r="B71" s="138" t="s">
        <v>463</v>
      </c>
      <c r="C71" s="130"/>
    </row>
    <row r="72" spans="1:3" ht="15">
      <c r="A72" s="116" t="s">
        <v>676</v>
      </c>
      <c r="B72" s="115" t="s">
        <v>463</v>
      </c>
      <c r="C72" s="130">
        <f>SUM(C62:C71)</f>
        <v>22425</v>
      </c>
    </row>
    <row r="73" spans="1:3" ht="15">
      <c r="A73" s="11" t="s">
        <v>111</v>
      </c>
      <c r="B73" s="173" t="s">
        <v>514</v>
      </c>
      <c r="C73" s="130"/>
    </row>
    <row r="74" spans="1:3" ht="15">
      <c r="A74" s="11" t="s">
        <v>112</v>
      </c>
      <c r="B74" s="173" t="s">
        <v>514</v>
      </c>
      <c r="C74" s="130"/>
    </row>
    <row r="75" spans="1:3" ht="15">
      <c r="A75" s="11" t="s">
        <v>120</v>
      </c>
      <c r="B75" s="173" t="s">
        <v>514</v>
      </c>
      <c r="C75" s="130"/>
    </row>
    <row r="76" spans="1:3" ht="15">
      <c r="A76" s="173" t="s">
        <v>119</v>
      </c>
      <c r="B76" s="173" t="s">
        <v>514</v>
      </c>
      <c r="C76" s="130"/>
    </row>
    <row r="77" spans="1:3" ht="15">
      <c r="A77" s="173" t="s">
        <v>118</v>
      </c>
      <c r="B77" s="173" t="s">
        <v>514</v>
      </c>
      <c r="C77" s="130"/>
    </row>
    <row r="78" spans="1:3" ht="15">
      <c r="A78" s="173" t="s">
        <v>117</v>
      </c>
      <c r="B78" s="173" t="s">
        <v>514</v>
      </c>
      <c r="C78" s="130"/>
    </row>
    <row r="79" spans="1:3" ht="15">
      <c r="A79" s="11" t="s">
        <v>116</v>
      </c>
      <c r="B79" s="173" t="s">
        <v>514</v>
      </c>
      <c r="C79" s="130"/>
    </row>
    <row r="80" spans="1:3" ht="15">
      <c r="A80" s="11" t="s">
        <v>121</v>
      </c>
      <c r="B80" s="173" t="s">
        <v>514</v>
      </c>
      <c r="C80" s="130"/>
    </row>
    <row r="81" spans="1:3" ht="15">
      <c r="A81" s="11" t="s">
        <v>113</v>
      </c>
      <c r="B81" s="173" t="s">
        <v>514</v>
      </c>
      <c r="C81" s="130"/>
    </row>
    <row r="82" spans="1:3" ht="15">
      <c r="A82" s="11" t="s">
        <v>114</v>
      </c>
      <c r="B82" s="173" t="s">
        <v>514</v>
      </c>
      <c r="C82" s="130"/>
    </row>
    <row r="83" spans="1:3" ht="25.5">
      <c r="A83" s="116" t="s">
        <v>37</v>
      </c>
      <c r="B83" s="115" t="s">
        <v>514</v>
      </c>
      <c r="C83" s="130">
        <f>SUM(C73:C82)</f>
        <v>0</v>
      </c>
    </row>
    <row r="84" spans="1:3" ht="15">
      <c r="A84" s="11" t="s">
        <v>111</v>
      </c>
      <c r="B84" s="173" t="s">
        <v>515</v>
      </c>
      <c r="C84" s="130"/>
    </row>
    <row r="85" spans="1:3" ht="15">
      <c r="A85" s="11" t="s">
        <v>112</v>
      </c>
      <c r="B85" s="173" t="s">
        <v>515</v>
      </c>
      <c r="C85" s="130"/>
    </row>
    <row r="86" spans="1:3" ht="15">
      <c r="A86" s="11" t="s">
        <v>120</v>
      </c>
      <c r="B86" s="173" t="s">
        <v>515</v>
      </c>
      <c r="C86" s="130"/>
    </row>
    <row r="87" spans="1:3" ht="15">
      <c r="A87" s="173" t="s">
        <v>119</v>
      </c>
      <c r="B87" s="173" t="s">
        <v>515</v>
      </c>
      <c r="C87" s="130"/>
    </row>
    <row r="88" spans="1:3" ht="15">
      <c r="A88" s="173" t="s">
        <v>118</v>
      </c>
      <c r="B88" s="173" t="s">
        <v>515</v>
      </c>
      <c r="C88" s="130">
        <v>5500</v>
      </c>
    </row>
    <row r="89" spans="1:3" ht="15">
      <c r="A89" s="173" t="s">
        <v>117</v>
      </c>
      <c r="B89" s="173" t="s">
        <v>515</v>
      </c>
      <c r="C89" s="130"/>
    </row>
    <row r="90" spans="1:3" ht="15">
      <c r="A90" s="11" t="s">
        <v>116</v>
      </c>
      <c r="B90" s="173" t="s">
        <v>515</v>
      </c>
      <c r="C90" s="130"/>
    </row>
    <row r="91" spans="1:3" ht="15">
      <c r="A91" s="11" t="s">
        <v>115</v>
      </c>
      <c r="B91" s="173" t="s">
        <v>515</v>
      </c>
      <c r="C91" s="130"/>
    </row>
    <row r="92" spans="1:3" ht="15">
      <c r="A92" s="11" t="s">
        <v>113</v>
      </c>
      <c r="B92" s="173" t="s">
        <v>515</v>
      </c>
      <c r="C92" s="130"/>
    </row>
    <row r="93" spans="1:3" ht="15">
      <c r="A93" s="11" t="s">
        <v>114</v>
      </c>
      <c r="B93" s="173" t="s">
        <v>515</v>
      </c>
      <c r="C93" s="130"/>
    </row>
    <row r="94" spans="1:3" ht="15">
      <c r="A94" s="13" t="s">
        <v>38</v>
      </c>
      <c r="B94" s="115" t="s">
        <v>515</v>
      </c>
      <c r="C94" s="130">
        <f>SUM(C84:C93)</f>
        <v>5500</v>
      </c>
    </row>
    <row r="95" spans="1:3" ht="15">
      <c r="A95" s="11" t="s">
        <v>111</v>
      </c>
      <c r="B95" s="173" t="s">
        <v>519</v>
      </c>
      <c r="C95" s="130"/>
    </row>
    <row r="96" spans="1:3" ht="15">
      <c r="A96" s="11" t="s">
        <v>112</v>
      </c>
      <c r="B96" s="173" t="s">
        <v>519</v>
      </c>
      <c r="C96" s="130"/>
    </row>
    <row r="97" spans="1:3" ht="15">
      <c r="A97" s="11" t="s">
        <v>120</v>
      </c>
      <c r="B97" s="173" t="s">
        <v>519</v>
      </c>
      <c r="C97" s="130"/>
    </row>
    <row r="98" spans="1:3" ht="15">
      <c r="A98" s="173" t="s">
        <v>119</v>
      </c>
      <c r="B98" s="173" t="s">
        <v>519</v>
      </c>
      <c r="C98" s="130">
        <v>300</v>
      </c>
    </row>
    <row r="99" spans="1:3" ht="15">
      <c r="A99" s="173" t="s">
        <v>118</v>
      </c>
      <c r="B99" s="173" t="s">
        <v>519</v>
      </c>
      <c r="C99" s="130"/>
    </row>
    <row r="100" spans="1:3" ht="15">
      <c r="A100" s="173" t="s">
        <v>117</v>
      </c>
      <c r="B100" s="173" t="s">
        <v>519</v>
      </c>
      <c r="C100" s="130"/>
    </row>
    <row r="101" spans="1:3" ht="15">
      <c r="A101" s="11" t="s">
        <v>116</v>
      </c>
      <c r="B101" s="173" t="s">
        <v>519</v>
      </c>
      <c r="C101" s="130"/>
    </row>
    <row r="102" spans="1:3" ht="15">
      <c r="A102" s="11" t="s">
        <v>121</v>
      </c>
      <c r="B102" s="173" t="s">
        <v>519</v>
      </c>
      <c r="C102" s="130"/>
    </row>
    <row r="103" spans="1:3" ht="15">
      <c r="A103" s="11" t="s">
        <v>113</v>
      </c>
      <c r="B103" s="173" t="s">
        <v>519</v>
      </c>
      <c r="C103" s="130"/>
    </row>
    <row r="104" spans="1:3" ht="15">
      <c r="A104" s="11" t="s">
        <v>114</v>
      </c>
      <c r="B104" s="173" t="s">
        <v>519</v>
      </c>
      <c r="C104" s="130"/>
    </row>
    <row r="105" spans="1:3" ht="25.5">
      <c r="A105" s="116" t="s">
        <v>39</v>
      </c>
      <c r="B105" s="115" t="s">
        <v>519</v>
      </c>
      <c r="C105" s="130">
        <f>SUM(C95:C104)</f>
        <v>300</v>
      </c>
    </row>
    <row r="106" spans="1:3" ht="15">
      <c r="A106" s="11" t="s">
        <v>111</v>
      </c>
      <c r="B106" s="173" t="s">
        <v>520</v>
      </c>
      <c r="C106" s="130"/>
    </row>
    <row r="107" spans="1:3" ht="15">
      <c r="A107" s="11" t="s">
        <v>112</v>
      </c>
      <c r="B107" s="173" t="s">
        <v>520</v>
      </c>
      <c r="C107" s="130"/>
    </row>
    <row r="108" spans="1:3" ht="15">
      <c r="A108" s="11" t="s">
        <v>120</v>
      </c>
      <c r="B108" s="173" t="s">
        <v>520</v>
      </c>
      <c r="C108" s="130"/>
    </row>
    <row r="109" spans="1:3" ht="15">
      <c r="A109" s="173" t="s">
        <v>119</v>
      </c>
      <c r="B109" s="173" t="s">
        <v>520</v>
      </c>
      <c r="C109" s="130">
        <v>150</v>
      </c>
    </row>
    <row r="110" spans="1:3" ht="15">
      <c r="A110" s="173" t="s">
        <v>118</v>
      </c>
      <c r="B110" s="173" t="s">
        <v>520</v>
      </c>
      <c r="C110" s="130"/>
    </row>
    <row r="111" spans="1:3" ht="15">
      <c r="A111" s="173" t="s">
        <v>117</v>
      </c>
      <c r="B111" s="173" t="s">
        <v>520</v>
      </c>
      <c r="C111" s="130"/>
    </row>
    <row r="112" spans="1:3" ht="15">
      <c r="A112" s="11" t="s">
        <v>116</v>
      </c>
      <c r="B112" s="173" t="s">
        <v>520</v>
      </c>
      <c r="C112" s="130">
        <v>500</v>
      </c>
    </row>
    <row r="113" spans="1:3" ht="15">
      <c r="A113" s="11" t="s">
        <v>115</v>
      </c>
      <c r="B113" s="173" t="s">
        <v>520</v>
      </c>
      <c r="C113" s="130"/>
    </row>
    <row r="114" spans="1:3" ht="15">
      <c r="A114" s="11" t="s">
        <v>113</v>
      </c>
      <c r="B114" s="173" t="s">
        <v>520</v>
      </c>
      <c r="C114" s="130"/>
    </row>
    <row r="115" spans="1:3" ht="15">
      <c r="A115" s="11" t="s">
        <v>114</v>
      </c>
      <c r="B115" s="173" t="s">
        <v>520</v>
      </c>
      <c r="C115" s="130"/>
    </row>
    <row r="116" spans="1:3" ht="15">
      <c r="A116" s="13" t="s">
        <v>40</v>
      </c>
      <c r="B116" s="115" t="s">
        <v>520</v>
      </c>
      <c r="C116" s="130">
        <f>SUM(C106:C115)</f>
        <v>650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1.28125" style="123" customWidth="1"/>
    <col min="2" max="2" width="10.8515625" style="123" customWidth="1"/>
    <col min="3" max="3" width="16.140625" style="123" customWidth="1"/>
    <col min="4" max="16384" width="9.140625" style="123" customWidth="1"/>
  </cols>
  <sheetData>
    <row r="1" spans="1:3" ht="27" customHeight="1">
      <c r="A1" s="231" t="s">
        <v>202</v>
      </c>
      <c r="B1" s="232"/>
      <c r="C1" s="232"/>
    </row>
    <row r="2" spans="1:3" ht="27" customHeight="1">
      <c r="A2" s="234" t="s">
        <v>190</v>
      </c>
      <c r="B2" s="232"/>
      <c r="C2" s="232"/>
    </row>
    <row r="3" spans="1:3" ht="19.5" customHeight="1">
      <c r="A3" s="68"/>
      <c r="B3" s="164"/>
      <c r="C3" s="164"/>
    </row>
    <row r="4" ht="15">
      <c r="A4" s="112" t="s">
        <v>144</v>
      </c>
    </row>
    <row r="5" spans="1:3" ht="25.5">
      <c r="A5" s="42" t="s">
        <v>130</v>
      </c>
      <c r="B5" s="137" t="s">
        <v>257</v>
      </c>
      <c r="C5" s="215" t="s">
        <v>179</v>
      </c>
    </row>
    <row r="6" spans="1:3" ht="15">
      <c r="A6" s="11" t="s">
        <v>79</v>
      </c>
      <c r="B6" s="138" t="s">
        <v>347</v>
      </c>
      <c r="C6" s="130"/>
    </row>
    <row r="7" spans="1:3" ht="15">
      <c r="A7" s="11" t="s">
        <v>80</v>
      </c>
      <c r="B7" s="138" t="s">
        <v>347</v>
      </c>
      <c r="C7" s="130"/>
    </row>
    <row r="8" spans="1:3" ht="15">
      <c r="A8" s="11" t="s">
        <v>81</v>
      </c>
      <c r="B8" s="138" t="s">
        <v>347</v>
      </c>
      <c r="C8" s="130"/>
    </row>
    <row r="9" spans="1:3" ht="15">
      <c r="A9" s="11" t="s">
        <v>82</v>
      </c>
      <c r="B9" s="138" t="s">
        <v>347</v>
      </c>
      <c r="C9" s="130"/>
    </row>
    <row r="10" spans="1:3" ht="15">
      <c r="A10" s="11" t="s">
        <v>83</v>
      </c>
      <c r="B10" s="138" t="s">
        <v>347</v>
      </c>
      <c r="C10" s="130"/>
    </row>
    <row r="11" spans="1:3" ht="15">
      <c r="A11" s="11" t="s">
        <v>84</v>
      </c>
      <c r="B11" s="138" t="s">
        <v>347</v>
      </c>
      <c r="C11" s="130"/>
    </row>
    <row r="12" spans="1:3" ht="15">
      <c r="A12" s="11" t="s">
        <v>85</v>
      </c>
      <c r="B12" s="138" t="s">
        <v>347</v>
      </c>
      <c r="C12" s="130"/>
    </row>
    <row r="13" spans="1:3" ht="15">
      <c r="A13" s="11" t="s">
        <v>86</v>
      </c>
      <c r="B13" s="138" t="s">
        <v>347</v>
      </c>
      <c r="C13" s="130"/>
    </row>
    <row r="14" spans="1:3" ht="15">
      <c r="A14" s="11" t="s">
        <v>87</v>
      </c>
      <c r="B14" s="138" t="s">
        <v>347</v>
      </c>
      <c r="C14" s="130"/>
    </row>
    <row r="15" spans="1:3" ht="15">
      <c r="A15" s="11" t="s">
        <v>88</v>
      </c>
      <c r="B15" s="138" t="s">
        <v>347</v>
      </c>
      <c r="C15" s="130"/>
    </row>
    <row r="16" spans="1:3" ht="25.5">
      <c r="A16" s="9" t="s">
        <v>597</v>
      </c>
      <c r="B16" s="115" t="s">
        <v>347</v>
      </c>
      <c r="C16" s="130">
        <f>SUM(C6:C15)</f>
        <v>0</v>
      </c>
    </row>
    <row r="17" spans="1:3" ht="15">
      <c r="A17" s="11" t="s">
        <v>79</v>
      </c>
      <c r="B17" s="138" t="s">
        <v>348</v>
      </c>
      <c r="C17" s="130"/>
    </row>
    <row r="18" spans="1:3" ht="15">
      <c r="A18" s="11" t="s">
        <v>80</v>
      </c>
      <c r="B18" s="138" t="s">
        <v>348</v>
      </c>
      <c r="C18" s="130"/>
    </row>
    <row r="19" spans="1:3" ht="15">
      <c r="A19" s="11" t="s">
        <v>81</v>
      </c>
      <c r="B19" s="138" t="s">
        <v>348</v>
      </c>
      <c r="C19" s="130"/>
    </row>
    <row r="20" spans="1:3" ht="15">
      <c r="A20" s="11" t="s">
        <v>82</v>
      </c>
      <c r="B20" s="138" t="s">
        <v>348</v>
      </c>
      <c r="C20" s="130"/>
    </row>
    <row r="21" spans="1:3" ht="15">
      <c r="A21" s="11" t="s">
        <v>83</v>
      </c>
      <c r="B21" s="138" t="s">
        <v>348</v>
      </c>
      <c r="C21" s="130"/>
    </row>
    <row r="22" spans="1:3" ht="15">
      <c r="A22" s="11" t="s">
        <v>84</v>
      </c>
      <c r="B22" s="138" t="s">
        <v>348</v>
      </c>
      <c r="C22" s="130"/>
    </row>
    <row r="23" spans="1:3" ht="15">
      <c r="A23" s="11" t="s">
        <v>85</v>
      </c>
      <c r="B23" s="138" t="s">
        <v>348</v>
      </c>
      <c r="C23" s="130"/>
    </row>
    <row r="24" spans="1:3" ht="15">
      <c r="A24" s="11" t="s">
        <v>86</v>
      </c>
      <c r="B24" s="138" t="s">
        <v>348</v>
      </c>
      <c r="C24" s="130"/>
    </row>
    <row r="25" spans="1:3" ht="15">
      <c r="A25" s="11" t="s">
        <v>87</v>
      </c>
      <c r="B25" s="138" t="s">
        <v>348</v>
      </c>
      <c r="C25" s="130"/>
    </row>
    <row r="26" spans="1:3" ht="15">
      <c r="A26" s="11" t="s">
        <v>88</v>
      </c>
      <c r="B26" s="138" t="s">
        <v>348</v>
      </c>
      <c r="C26" s="130"/>
    </row>
    <row r="27" spans="1:3" ht="25.5">
      <c r="A27" s="9" t="s">
        <v>598</v>
      </c>
      <c r="B27" s="115" t="s">
        <v>348</v>
      </c>
      <c r="C27" s="130">
        <f>SUM(C17:C26)</f>
        <v>0</v>
      </c>
    </row>
    <row r="28" spans="1:3" ht="15">
      <c r="A28" s="11" t="s">
        <v>79</v>
      </c>
      <c r="B28" s="138" t="s">
        <v>349</v>
      </c>
      <c r="C28" s="130"/>
    </row>
    <row r="29" spans="1:3" ht="15">
      <c r="A29" s="11" t="s">
        <v>80</v>
      </c>
      <c r="B29" s="138" t="s">
        <v>349</v>
      </c>
      <c r="C29" s="130"/>
    </row>
    <row r="30" spans="1:3" ht="15">
      <c r="A30" s="11" t="s">
        <v>81</v>
      </c>
      <c r="B30" s="138" t="s">
        <v>349</v>
      </c>
      <c r="C30" s="130"/>
    </row>
    <row r="31" spans="1:3" ht="15">
      <c r="A31" s="11" t="s">
        <v>82</v>
      </c>
      <c r="B31" s="138" t="s">
        <v>349</v>
      </c>
      <c r="C31" s="130"/>
    </row>
    <row r="32" spans="1:3" ht="15">
      <c r="A32" s="11" t="s">
        <v>83</v>
      </c>
      <c r="B32" s="138" t="s">
        <v>349</v>
      </c>
      <c r="C32" s="130"/>
    </row>
    <row r="33" spans="1:3" ht="15">
      <c r="A33" s="11" t="s">
        <v>84</v>
      </c>
      <c r="B33" s="138" t="s">
        <v>349</v>
      </c>
      <c r="C33" s="130"/>
    </row>
    <row r="34" spans="1:3" ht="15">
      <c r="A34" s="11" t="s">
        <v>85</v>
      </c>
      <c r="B34" s="138" t="s">
        <v>349</v>
      </c>
      <c r="C34" s="130"/>
    </row>
    <row r="35" spans="1:3" ht="15">
      <c r="A35" s="11" t="s">
        <v>86</v>
      </c>
      <c r="B35" s="138" t="s">
        <v>349</v>
      </c>
      <c r="C35" s="130">
        <v>3749</v>
      </c>
    </row>
    <row r="36" spans="1:3" ht="15">
      <c r="A36" s="11" t="s">
        <v>87</v>
      </c>
      <c r="B36" s="138" t="s">
        <v>349</v>
      </c>
      <c r="C36" s="130">
        <v>1221</v>
      </c>
    </row>
    <row r="37" spans="1:3" ht="15">
      <c r="A37" s="11" t="s">
        <v>88</v>
      </c>
      <c r="B37" s="138" t="s">
        <v>349</v>
      </c>
      <c r="C37" s="130">
        <v>320</v>
      </c>
    </row>
    <row r="38" spans="1:3" ht="15">
      <c r="A38" s="9" t="s">
        <v>599</v>
      </c>
      <c r="B38" s="115" t="s">
        <v>349</v>
      </c>
      <c r="C38" s="130">
        <f>SUM(C28:C37)</f>
        <v>5290</v>
      </c>
    </row>
    <row r="39" spans="1:3" ht="15">
      <c r="A39" s="11" t="s">
        <v>89</v>
      </c>
      <c r="B39" s="173" t="s">
        <v>351</v>
      </c>
      <c r="C39" s="130"/>
    </row>
    <row r="40" spans="1:3" ht="15">
      <c r="A40" s="11" t="s">
        <v>90</v>
      </c>
      <c r="B40" s="173" t="s">
        <v>351</v>
      </c>
      <c r="C40" s="130"/>
    </row>
    <row r="41" spans="1:3" ht="15">
      <c r="A41" s="11" t="s">
        <v>91</v>
      </c>
      <c r="B41" s="173" t="s">
        <v>351</v>
      </c>
      <c r="C41" s="130"/>
    </row>
    <row r="42" spans="1:3" ht="15">
      <c r="A42" s="173" t="s">
        <v>92</v>
      </c>
      <c r="B42" s="173" t="s">
        <v>351</v>
      </c>
      <c r="C42" s="130"/>
    </row>
    <row r="43" spans="1:3" ht="15">
      <c r="A43" s="173" t="s">
        <v>93</v>
      </c>
      <c r="B43" s="173" t="s">
        <v>351</v>
      </c>
      <c r="C43" s="130"/>
    </row>
    <row r="44" spans="1:3" ht="15">
      <c r="A44" s="173" t="s">
        <v>94</v>
      </c>
      <c r="B44" s="173" t="s">
        <v>351</v>
      </c>
      <c r="C44" s="130"/>
    </row>
    <row r="45" spans="1:3" ht="15">
      <c r="A45" s="11" t="s">
        <v>95</v>
      </c>
      <c r="B45" s="173" t="s">
        <v>351</v>
      </c>
      <c r="C45" s="130"/>
    </row>
    <row r="46" spans="1:3" ht="15">
      <c r="A46" s="11" t="s">
        <v>96</v>
      </c>
      <c r="B46" s="173" t="s">
        <v>351</v>
      </c>
      <c r="C46" s="130"/>
    </row>
    <row r="47" spans="1:3" ht="15">
      <c r="A47" s="11" t="s">
        <v>97</v>
      </c>
      <c r="B47" s="173" t="s">
        <v>351</v>
      </c>
      <c r="C47" s="130"/>
    </row>
    <row r="48" spans="1:3" ht="15">
      <c r="A48" s="11" t="s">
        <v>98</v>
      </c>
      <c r="B48" s="173" t="s">
        <v>351</v>
      </c>
      <c r="C48" s="130"/>
    </row>
    <row r="49" spans="1:3" ht="25.5">
      <c r="A49" s="9" t="s">
        <v>600</v>
      </c>
      <c r="B49" s="115" t="s">
        <v>351</v>
      </c>
      <c r="C49" s="130">
        <f>SUM(C39:C48)</f>
        <v>0</v>
      </c>
    </row>
    <row r="50" spans="1:3" ht="15">
      <c r="A50" s="11" t="s">
        <v>89</v>
      </c>
      <c r="B50" s="173" t="s">
        <v>356</v>
      </c>
      <c r="C50" s="130"/>
    </row>
    <row r="51" spans="1:3" ht="15">
      <c r="A51" s="11" t="s">
        <v>90</v>
      </c>
      <c r="B51" s="173" t="s">
        <v>356</v>
      </c>
      <c r="C51" s="130">
        <v>1474</v>
      </c>
    </row>
    <row r="52" spans="1:3" ht="15">
      <c r="A52" s="11" t="s">
        <v>91</v>
      </c>
      <c r="B52" s="173" t="s">
        <v>356</v>
      </c>
      <c r="C52" s="130"/>
    </row>
    <row r="53" spans="1:3" ht="15">
      <c r="A53" s="173" t="s">
        <v>92</v>
      </c>
      <c r="B53" s="173" t="s">
        <v>356</v>
      </c>
      <c r="C53" s="130"/>
    </row>
    <row r="54" spans="1:3" ht="15">
      <c r="A54" s="173" t="s">
        <v>93</v>
      </c>
      <c r="B54" s="173" t="s">
        <v>356</v>
      </c>
      <c r="C54" s="130"/>
    </row>
    <row r="55" spans="1:3" ht="15">
      <c r="A55" s="173" t="s">
        <v>94</v>
      </c>
      <c r="B55" s="173" t="s">
        <v>356</v>
      </c>
      <c r="C55" s="130"/>
    </row>
    <row r="56" spans="1:3" ht="15">
      <c r="A56" s="11" t="s">
        <v>95</v>
      </c>
      <c r="B56" s="173" t="s">
        <v>356</v>
      </c>
      <c r="C56" s="130">
        <v>375</v>
      </c>
    </row>
    <row r="57" spans="1:3" ht="15">
      <c r="A57" s="11" t="s">
        <v>99</v>
      </c>
      <c r="B57" s="173" t="s">
        <v>356</v>
      </c>
      <c r="C57" s="130"/>
    </row>
    <row r="58" spans="1:3" ht="15">
      <c r="A58" s="11" t="s">
        <v>97</v>
      </c>
      <c r="B58" s="173" t="s">
        <v>356</v>
      </c>
      <c r="C58" s="130"/>
    </row>
    <row r="59" spans="1:3" ht="15">
      <c r="A59" s="11" t="s">
        <v>98</v>
      </c>
      <c r="B59" s="173" t="s">
        <v>356</v>
      </c>
      <c r="C59" s="130"/>
    </row>
    <row r="60" spans="1:3" ht="15">
      <c r="A60" s="13" t="s">
        <v>601</v>
      </c>
      <c r="B60" s="115" t="s">
        <v>356</v>
      </c>
      <c r="C60" s="130">
        <f>SUM(C50:C59)</f>
        <v>1849</v>
      </c>
    </row>
    <row r="61" spans="1:3" ht="15">
      <c r="A61" s="11" t="s">
        <v>79</v>
      </c>
      <c r="B61" s="138" t="s">
        <v>384</v>
      </c>
      <c r="C61" s="130"/>
    </row>
    <row r="62" spans="1:3" ht="15">
      <c r="A62" s="11" t="s">
        <v>80</v>
      </c>
      <c r="B62" s="138" t="s">
        <v>384</v>
      </c>
      <c r="C62" s="130"/>
    </row>
    <row r="63" spans="1:3" ht="15">
      <c r="A63" s="11" t="s">
        <v>81</v>
      </c>
      <c r="B63" s="138" t="s">
        <v>384</v>
      </c>
      <c r="C63" s="130"/>
    </row>
    <row r="64" spans="1:3" ht="15">
      <c r="A64" s="11" t="s">
        <v>82</v>
      </c>
      <c r="B64" s="138" t="s">
        <v>384</v>
      </c>
      <c r="C64" s="130"/>
    </row>
    <row r="65" spans="1:3" ht="15">
      <c r="A65" s="11" t="s">
        <v>83</v>
      </c>
      <c r="B65" s="138" t="s">
        <v>384</v>
      </c>
      <c r="C65" s="130"/>
    </row>
    <row r="66" spans="1:3" ht="15">
      <c r="A66" s="11" t="s">
        <v>84</v>
      </c>
      <c r="B66" s="138" t="s">
        <v>384</v>
      </c>
      <c r="C66" s="130"/>
    </row>
    <row r="67" spans="1:3" ht="15">
      <c r="A67" s="11" t="s">
        <v>85</v>
      </c>
      <c r="B67" s="138" t="s">
        <v>384</v>
      </c>
      <c r="C67" s="130"/>
    </row>
    <row r="68" spans="1:3" ht="15">
      <c r="A68" s="11" t="s">
        <v>86</v>
      </c>
      <c r="B68" s="138" t="s">
        <v>384</v>
      </c>
      <c r="C68" s="130"/>
    </row>
    <row r="69" spans="1:3" ht="15">
      <c r="A69" s="11" t="s">
        <v>87</v>
      </c>
      <c r="B69" s="138" t="s">
        <v>384</v>
      </c>
      <c r="C69" s="130"/>
    </row>
    <row r="70" spans="1:3" ht="15">
      <c r="A70" s="11" t="s">
        <v>88</v>
      </c>
      <c r="B70" s="138" t="s">
        <v>384</v>
      </c>
      <c r="C70" s="130"/>
    </row>
    <row r="71" spans="1:3" ht="25.5">
      <c r="A71" s="9" t="s">
        <v>610</v>
      </c>
      <c r="B71" s="115" t="s">
        <v>384</v>
      </c>
      <c r="C71" s="130">
        <f>SUM(C61:C70)</f>
        <v>0</v>
      </c>
    </row>
    <row r="72" spans="1:3" ht="15">
      <c r="A72" s="11" t="s">
        <v>79</v>
      </c>
      <c r="B72" s="138" t="s">
        <v>385</v>
      </c>
      <c r="C72" s="130"/>
    </row>
    <row r="73" spans="1:3" ht="15">
      <c r="A73" s="11" t="s">
        <v>80</v>
      </c>
      <c r="B73" s="138" t="s">
        <v>385</v>
      </c>
      <c r="C73" s="130"/>
    </row>
    <row r="74" spans="1:3" ht="15">
      <c r="A74" s="11" t="s">
        <v>81</v>
      </c>
      <c r="B74" s="138" t="s">
        <v>385</v>
      </c>
      <c r="C74" s="130"/>
    </row>
    <row r="75" spans="1:3" ht="15">
      <c r="A75" s="11" t="s">
        <v>82</v>
      </c>
      <c r="B75" s="138" t="s">
        <v>385</v>
      </c>
      <c r="C75" s="130"/>
    </row>
    <row r="76" spans="1:3" ht="15">
      <c r="A76" s="11" t="s">
        <v>83</v>
      </c>
      <c r="B76" s="138" t="s">
        <v>385</v>
      </c>
      <c r="C76" s="130"/>
    </row>
    <row r="77" spans="1:3" ht="15">
      <c r="A77" s="11" t="s">
        <v>84</v>
      </c>
      <c r="B77" s="138" t="s">
        <v>385</v>
      </c>
      <c r="C77" s="130"/>
    </row>
    <row r="78" spans="1:3" ht="15">
      <c r="A78" s="11" t="s">
        <v>85</v>
      </c>
      <c r="B78" s="138" t="s">
        <v>385</v>
      </c>
      <c r="C78" s="130"/>
    </row>
    <row r="79" spans="1:3" ht="15">
      <c r="A79" s="11" t="s">
        <v>86</v>
      </c>
      <c r="B79" s="138" t="s">
        <v>385</v>
      </c>
      <c r="C79" s="130"/>
    </row>
    <row r="80" spans="1:3" ht="15">
      <c r="A80" s="11" t="s">
        <v>87</v>
      </c>
      <c r="B80" s="138" t="s">
        <v>385</v>
      </c>
      <c r="C80" s="130"/>
    </row>
    <row r="81" spans="1:3" ht="15">
      <c r="A81" s="11" t="s">
        <v>88</v>
      </c>
      <c r="B81" s="138" t="s">
        <v>385</v>
      </c>
      <c r="C81" s="130"/>
    </row>
    <row r="82" spans="1:3" ht="25.5">
      <c r="A82" s="9" t="s">
        <v>609</v>
      </c>
      <c r="B82" s="115" t="s">
        <v>385</v>
      </c>
      <c r="C82" s="130">
        <f>SUM(C72:C81)</f>
        <v>0</v>
      </c>
    </row>
    <row r="83" spans="1:3" ht="15">
      <c r="A83" s="11" t="s">
        <v>79</v>
      </c>
      <c r="B83" s="138" t="s">
        <v>386</v>
      </c>
      <c r="C83" s="130"/>
    </row>
    <row r="84" spans="1:3" ht="15">
      <c r="A84" s="11" t="s">
        <v>80</v>
      </c>
      <c r="B84" s="138" t="s">
        <v>386</v>
      </c>
      <c r="C84" s="130"/>
    </row>
    <row r="85" spans="1:3" ht="15">
      <c r="A85" s="11" t="s">
        <v>81</v>
      </c>
      <c r="B85" s="138" t="s">
        <v>386</v>
      </c>
      <c r="C85" s="130"/>
    </row>
    <row r="86" spans="1:3" ht="15">
      <c r="A86" s="11" t="s">
        <v>82</v>
      </c>
      <c r="B86" s="138" t="s">
        <v>386</v>
      </c>
      <c r="C86" s="130"/>
    </row>
    <row r="87" spans="1:3" ht="15">
      <c r="A87" s="11" t="s">
        <v>83</v>
      </c>
      <c r="B87" s="138" t="s">
        <v>386</v>
      </c>
      <c r="C87" s="130"/>
    </row>
    <row r="88" spans="1:3" ht="15">
      <c r="A88" s="11" t="s">
        <v>84</v>
      </c>
      <c r="B88" s="138" t="s">
        <v>386</v>
      </c>
      <c r="C88" s="130"/>
    </row>
    <row r="89" spans="1:3" ht="15">
      <c r="A89" s="11" t="s">
        <v>85</v>
      </c>
      <c r="B89" s="138" t="s">
        <v>386</v>
      </c>
      <c r="C89" s="130"/>
    </row>
    <row r="90" spans="1:3" ht="15">
      <c r="A90" s="11" t="s">
        <v>86</v>
      </c>
      <c r="B90" s="138" t="s">
        <v>386</v>
      </c>
      <c r="C90" s="130">
        <v>565</v>
      </c>
    </row>
    <row r="91" spans="1:3" ht="15">
      <c r="A91" s="11" t="s">
        <v>87</v>
      </c>
      <c r="B91" s="138" t="s">
        <v>386</v>
      </c>
      <c r="C91" s="130"/>
    </row>
    <row r="92" spans="1:3" ht="15">
      <c r="A92" s="11" t="s">
        <v>88</v>
      </c>
      <c r="B92" s="138" t="s">
        <v>386</v>
      </c>
      <c r="C92" s="130"/>
    </row>
    <row r="93" spans="1:3" ht="15">
      <c r="A93" s="9" t="s">
        <v>608</v>
      </c>
      <c r="B93" s="115" t="s">
        <v>386</v>
      </c>
      <c r="C93" s="130">
        <f>SUM(C83:C92)</f>
        <v>565</v>
      </c>
    </row>
    <row r="94" spans="1:3" ht="15">
      <c r="A94" s="11" t="s">
        <v>89</v>
      </c>
      <c r="B94" s="173" t="s">
        <v>388</v>
      </c>
      <c r="C94" s="130"/>
    </row>
    <row r="95" spans="1:3" ht="15">
      <c r="A95" s="11" t="s">
        <v>90</v>
      </c>
      <c r="B95" s="138" t="s">
        <v>388</v>
      </c>
      <c r="C95" s="130"/>
    </row>
    <row r="96" spans="1:3" ht="15">
      <c r="A96" s="11" t="s">
        <v>91</v>
      </c>
      <c r="B96" s="173" t="s">
        <v>388</v>
      </c>
      <c r="C96" s="130"/>
    </row>
    <row r="97" spans="1:3" ht="15">
      <c r="A97" s="173" t="s">
        <v>92</v>
      </c>
      <c r="B97" s="138" t="s">
        <v>388</v>
      </c>
      <c r="C97" s="130"/>
    </row>
    <row r="98" spans="1:3" ht="15">
      <c r="A98" s="173" t="s">
        <v>93</v>
      </c>
      <c r="B98" s="173" t="s">
        <v>388</v>
      </c>
      <c r="C98" s="130"/>
    </row>
    <row r="99" spans="1:3" ht="15">
      <c r="A99" s="173" t="s">
        <v>94</v>
      </c>
      <c r="B99" s="138" t="s">
        <v>388</v>
      </c>
      <c r="C99" s="130"/>
    </row>
    <row r="100" spans="1:3" ht="15">
      <c r="A100" s="11" t="s">
        <v>95</v>
      </c>
      <c r="B100" s="173" t="s">
        <v>388</v>
      </c>
      <c r="C100" s="130"/>
    </row>
    <row r="101" spans="1:3" ht="15">
      <c r="A101" s="11" t="s">
        <v>99</v>
      </c>
      <c r="B101" s="138" t="s">
        <v>388</v>
      </c>
      <c r="C101" s="130"/>
    </row>
    <row r="102" spans="1:3" ht="15">
      <c r="A102" s="11" t="s">
        <v>97</v>
      </c>
      <c r="B102" s="173" t="s">
        <v>388</v>
      </c>
      <c r="C102" s="130"/>
    </row>
    <row r="103" spans="1:3" ht="15">
      <c r="A103" s="11" t="s">
        <v>98</v>
      </c>
      <c r="B103" s="138" t="s">
        <v>388</v>
      </c>
      <c r="C103" s="130"/>
    </row>
    <row r="104" spans="1:3" ht="25.5">
      <c r="A104" s="9" t="s">
        <v>607</v>
      </c>
      <c r="B104" s="115" t="s">
        <v>388</v>
      </c>
      <c r="C104" s="130">
        <f>SUM(C94:C103)</f>
        <v>0</v>
      </c>
    </row>
    <row r="105" spans="1:3" ht="15">
      <c r="A105" s="11" t="s">
        <v>89</v>
      </c>
      <c r="B105" s="173" t="s">
        <v>391</v>
      </c>
      <c r="C105" s="130"/>
    </row>
    <row r="106" spans="1:3" ht="15">
      <c r="A106" s="11" t="s">
        <v>90</v>
      </c>
      <c r="B106" s="173" t="s">
        <v>391</v>
      </c>
      <c r="C106" s="130"/>
    </row>
    <row r="107" spans="1:3" ht="15">
      <c r="A107" s="11" t="s">
        <v>91</v>
      </c>
      <c r="B107" s="173" t="s">
        <v>391</v>
      </c>
      <c r="C107" s="130"/>
    </row>
    <row r="108" spans="1:3" ht="15">
      <c r="A108" s="173" t="s">
        <v>92</v>
      </c>
      <c r="B108" s="173" t="s">
        <v>391</v>
      </c>
      <c r="C108" s="130"/>
    </row>
    <row r="109" spans="1:3" ht="15">
      <c r="A109" s="173" t="s">
        <v>93</v>
      </c>
      <c r="B109" s="173" t="s">
        <v>391</v>
      </c>
      <c r="C109" s="130"/>
    </row>
    <row r="110" spans="1:3" ht="15">
      <c r="A110" s="173" t="s">
        <v>94</v>
      </c>
      <c r="B110" s="173" t="s">
        <v>391</v>
      </c>
      <c r="C110" s="130"/>
    </row>
    <row r="111" spans="1:3" ht="15">
      <c r="A111" s="11" t="s">
        <v>95</v>
      </c>
      <c r="B111" s="173" t="s">
        <v>391</v>
      </c>
      <c r="C111" s="130"/>
    </row>
    <row r="112" spans="1:3" ht="15">
      <c r="A112" s="11" t="s">
        <v>99</v>
      </c>
      <c r="B112" s="173" t="s">
        <v>391</v>
      </c>
      <c r="C112" s="130"/>
    </row>
    <row r="113" spans="1:3" ht="15">
      <c r="A113" s="11" t="s">
        <v>97</v>
      </c>
      <c r="B113" s="173" t="s">
        <v>391</v>
      </c>
      <c r="C113" s="130"/>
    </row>
    <row r="114" spans="1:3" ht="15">
      <c r="A114" s="11" t="s">
        <v>98</v>
      </c>
      <c r="B114" s="173" t="s">
        <v>391</v>
      </c>
      <c r="C114" s="130"/>
    </row>
    <row r="115" spans="1:3" ht="15">
      <c r="A115" s="13" t="s">
        <v>646</v>
      </c>
      <c r="B115" s="115" t="s">
        <v>391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100.00390625" style="123" customWidth="1"/>
    <col min="2" max="2" width="9.140625" style="123" customWidth="1"/>
    <col min="3" max="3" width="17.00390625" style="123" customWidth="1"/>
    <col min="4" max="16384" width="9.140625" style="123" customWidth="1"/>
  </cols>
  <sheetData>
    <row r="1" spans="1:3" ht="15">
      <c r="A1" s="235" t="s">
        <v>234</v>
      </c>
      <c r="B1" s="235"/>
      <c r="C1" s="235"/>
    </row>
    <row r="2" spans="1:3" ht="28.5" customHeight="1">
      <c r="A2" s="231" t="s">
        <v>202</v>
      </c>
      <c r="B2" s="232"/>
      <c r="C2" s="232"/>
    </row>
    <row r="3" spans="1:3" ht="26.25" customHeight="1">
      <c r="A3" s="234" t="s">
        <v>193</v>
      </c>
      <c r="B3" s="234"/>
      <c r="C3" s="234"/>
    </row>
    <row r="4" spans="1:3" ht="18.75" customHeight="1">
      <c r="A4" s="83"/>
      <c r="B4" s="216"/>
      <c r="C4" s="216"/>
    </row>
    <row r="5" ht="23.25" customHeight="1">
      <c r="A5" s="112" t="s">
        <v>144</v>
      </c>
    </row>
    <row r="6" spans="1:3" ht="25.5">
      <c r="A6" s="42" t="s">
        <v>130</v>
      </c>
      <c r="B6" s="137" t="s">
        <v>257</v>
      </c>
      <c r="C6" s="215" t="s">
        <v>179</v>
      </c>
    </row>
    <row r="7" spans="1:3" ht="15">
      <c r="A7" s="10" t="s">
        <v>568</v>
      </c>
      <c r="B7" s="138" t="s">
        <v>336</v>
      </c>
      <c r="C7" s="130"/>
    </row>
    <row r="8" spans="1:3" ht="15">
      <c r="A8" s="10" t="s">
        <v>569</v>
      </c>
      <c r="B8" s="138" t="s">
        <v>336</v>
      </c>
      <c r="C8" s="130"/>
    </row>
    <row r="9" spans="1:3" ht="15">
      <c r="A9" s="10" t="s">
        <v>570</v>
      </c>
      <c r="B9" s="138" t="s">
        <v>336</v>
      </c>
      <c r="C9" s="130"/>
    </row>
    <row r="10" spans="1:3" ht="15">
      <c r="A10" s="10" t="s">
        <v>571</v>
      </c>
      <c r="B10" s="138" t="s">
        <v>336</v>
      </c>
      <c r="C10" s="130"/>
    </row>
    <row r="11" spans="1:3" ht="15">
      <c r="A11" s="11" t="s">
        <v>572</v>
      </c>
      <c r="B11" s="138" t="s">
        <v>336</v>
      </c>
      <c r="C11" s="130">
        <v>360</v>
      </c>
    </row>
    <row r="12" spans="1:3" ht="15">
      <c r="A12" s="11" t="s">
        <v>573</v>
      </c>
      <c r="B12" s="138" t="s">
        <v>336</v>
      </c>
      <c r="C12" s="130">
        <v>100</v>
      </c>
    </row>
    <row r="13" spans="1:3" ht="15">
      <c r="A13" s="13" t="s">
        <v>187</v>
      </c>
      <c r="B13" s="12" t="s">
        <v>336</v>
      </c>
      <c r="C13" s="130">
        <f>SUM(C7:C12)</f>
        <v>460</v>
      </c>
    </row>
    <row r="14" spans="1:3" ht="15">
      <c r="A14" s="10" t="s">
        <v>574</v>
      </c>
      <c r="B14" s="138" t="s">
        <v>337</v>
      </c>
      <c r="C14" s="130">
        <v>0</v>
      </c>
    </row>
    <row r="15" spans="1:3" ht="15">
      <c r="A15" s="14" t="s">
        <v>186</v>
      </c>
      <c r="B15" s="12" t="s">
        <v>337</v>
      </c>
      <c r="C15" s="130">
        <f>SUM(C14)</f>
        <v>0</v>
      </c>
    </row>
    <row r="16" spans="1:3" ht="15">
      <c r="A16" s="10" t="s">
        <v>575</v>
      </c>
      <c r="B16" s="138" t="s">
        <v>338</v>
      </c>
      <c r="C16" s="130">
        <v>0</v>
      </c>
    </row>
    <row r="17" spans="1:3" ht="15">
      <c r="A17" s="10" t="s">
        <v>576</v>
      </c>
      <c r="B17" s="138" t="s">
        <v>338</v>
      </c>
      <c r="C17" s="130">
        <v>0</v>
      </c>
    </row>
    <row r="18" spans="1:3" ht="15">
      <c r="A18" s="11" t="s">
        <v>577</v>
      </c>
      <c r="B18" s="138" t="s">
        <v>338</v>
      </c>
      <c r="C18" s="130">
        <v>0</v>
      </c>
    </row>
    <row r="19" spans="1:3" ht="15">
      <c r="A19" s="11" t="s">
        <v>578</v>
      </c>
      <c r="B19" s="138" t="s">
        <v>338</v>
      </c>
      <c r="C19" s="130">
        <v>0</v>
      </c>
    </row>
    <row r="20" spans="1:3" ht="15">
      <c r="A20" s="11" t="s">
        <v>579</v>
      </c>
      <c r="B20" s="138" t="s">
        <v>338</v>
      </c>
      <c r="C20" s="130">
        <v>100</v>
      </c>
    </row>
    <row r="21" spans="1:3" ht="30">
      <c r="A21" s="15" t="s">
        <v>580</v>
      </c>
      <c r="B21" s="138" t="s">
        <v>338</v>
      </c>
      <c r="C21" s="130">
        <v>0</v>
      </c>
    </row>
    <row r="22" spans="1:3" ht="15">
      <c r="A22" s="9" t="s">
        <v>185</v>
      </c>
      <c r="B22" s="12" t="s">
        <v>338</v>
      </c>
      <c r="C22" s="130">
        <f>SUM(C16:C21)</f>
        <v>100</v>
      </c>
    </row>
    <row r="23" spans="1:3" ht="15">
      <c r="A23" s="10" t="s">
        <v>581</v>
      </c>
      <c r="B23" s="138" t="s">
        <v>339</v>
      </c>
      <c r="C23" s="130">
        <v>0</v>
      </c>
    </row>
    <row r="24" spans="1:3" ht="15">
      <c r="A24" s="10" t="s">
        <v>582</v>
      </c>
      <c r="B24" s="138" t="s">
        <v>339</v>
      </c>
      <c r="C24" s="130">
        <v>75</v>
      </c>
    </row>
    <row r="25" spans="1:3" ht="15">
      <c r="A25" s="9" t="s">
        <v>184</v>
      </c>
      <c r="B25" s="115" t="s">
        <v>339</v>
      </c>
      <c r="C25" s="130">
        <f>SUM(C23:C24)</f>
        <v>75</v>
      </c>
    </row>
    <row r="26" spans="1:3" ht="15">
      <c r="A26" s="10" t="s">
        <v>583</v>
      </c>
      <c r="B26" s="138" t="s">
        <v>340</v>
      </c>
      <c r="C26" s="130">
        <v>0</v>
      </c>
    </row>
    <row r="27" spans="1:3" ht="15">
      <c r="A27" s="10" t="s">
        <v>584</v>
      </c>
      <c r="B27" s="138" t="s">
        <v>340</v>
      </c>
      <c r="C27" s="130">
        <v>0</v>
      </c>
    </row>
    <row r="28" spans="1:3" ht="15">
      <c r="A28" s="11" t="s">
        <v>585</v>
      </c>
      <c r="B28" s="138" t="s">
        <v>340</v>
      </c>
      <c r="C28" s="130">
        <v>450</v>
      </c>
    </row>
    <row r="29" spans="1:3" ht="15">
      <c r="A29" s="11" t="s">
        <v>586</v>
      </c>
      <c r="B29" s="138" t="s">
        <v>340</v>
      </c>
      <c r="C29" s="130">
        <v>440</v>
      </c>
    </row>
    <row r="30" spans="1:3" ht="15">
      <c r="A30" s="11" t="s">
        <v>587</v>
      </c>
      <c r="B30" s="138" t="s">
        <v>340</v>
      </c>
      <c r="C30" s="130">
        <v>160</v>
      </c>
    </row>
    <row r="31" spans="1:3" ht="15">
      <c r="A31" s="11" t="s">
        <v>588</v>
      </c>
      <c r="B31" s="138" t="s">
        <v>340</v>
      </c>
      <c r="C31" s="130">
        <v>0</v>
      </c>
    </row>
    <row r="32" spans="1:3" ht="15">
      <c r="A32" s="11" t="s">
        <v>589</v>
      </c>
      <c r="B32" s="138" t="s">
        <v>340</v>
      </c>
      <c r="C32" s="130">
        <v>0</v>
      </c>
    </row>
    <row r="33" spans="1:3" ht="15">
      <c r="A33" s="11" t="s">
        <v>590</v>
      </c>
      <c r="B33" s="138" t="s">
        <v>340</v>
      </c>
      <c r="C33" s="130">
        <v>0</v>
      </c>
    </row>
    <row r="34" spans="1:3" ht="15">
      <c r="A34" s="11" t="s">
        <v>591</v>
      </c>
      <c r="B34" s="138" t="s">
        <v>340</v>
      </c>
      <c r="C34" s="130">
        <v>0</v>
      </c>
    </row>
    <row r="35" spans="1:3" ht="15">
      <c r="A35" s="11" t="s">
        <v>592</v>
      </c>
      <c r="B35" s="138" t="s">
        <v>340</v>
      </c>
      <c r="C35" s="130">
        <v>0</v>
      </c>
    </row>
    <row r="36" spans="1:3" ht="30">
      <c r="A36" s="11" t="s">
        <v>593</v>
      </c>
      <c r="B36" s="138" t="s">
        <v>340</v>
      </c>
      <c r="C36" s="130">
        <v>980</v>
      </c>
    </row>
    <row r="37" spans="1:3" ht="30">
      <c r="A37" s="11" t="s">
        <v>594</v>
      </c>
      <c r="B37" s="138" t="s">
        <v>340</v>
      </c>
      <c r="C37" s="130">
        <v>800</v>
      </c>
    </row>
    <row r="38" spans="1:3" ht="15">
      <c r="A38" s="9" t="s">
        <v>595</v>
      </c>
      <c r="B38" s="12" t="s">
        <v>340</v>
      </c>
      <c r="C38" s="130">
        <f>SUM(C26:C37)</f>
        <v>2830</v>
      </c>
    </row>
    <row r="39" spans="1:3" ht="15.75">
      <c r="A39" s="16" t="s">
        <v>596</v>
      </c>
      <c r="B39" s="114" t="s">
        <v>341</v>
      </c>
      <c r="C39" s="130">
        <f>SUM(C38,C25,C22,C15,C13)</f>
        <v>3465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5.00390625" style="123" customWidth="1"/>
    <col min="2" max="2" width="9.140625" style="123" customWidth="1"/>
    <col min="3" max="3" width="16.8515625" style="123" customWidth="1"/>
    <col min="4" max="16384" width="9.140625" style="123" customWidth="1"/>
  </cols>
  <sheetData>
    <row r="1" spans="1:3" ht="15">
      <c r="A1" s="235" t="s">
        <v>235</v>
      </c>
      <c r="B1" s="235"/>
      <c r="C1" s="235"/>
    </row>
    <row r="2" spans="1:3" ht="24" customHeight="1">
      <c r="A2" s="231" t="s">
        <v>202</v>
      </c>
      <c r="B2" s="232"/>
      <c r="C2" s="232"/>
    </row>
    <row r="3" spans="1:3" ht="20.25" customHeight="1">
      <c r="A3" s="234" t="s">
        <v>188</v>
      </c>
      <c r="B3" s="232"/>
      <c r="C3" s="232"/>
    </row>
    <row r="5" spans="1:3" ht="25.5">
      <c r="A5" s="42" t="s">
        <v>130</v>
      </c>
      <c r="B5" s="137" t="s">
        <v>257</v>
      </c>
      <c r="C5" s="215" t="s">
        <v>179</v>
      </c>
    </row>
    <row r="6" spans="1:3" ht="15">
      <c r="A6" s="173" t="s">
        <v>22</v>
      </c>
      <c r="B6" s="173" t="s">
        <v>470</v>
      </c>
      <c r="C6" s="130">
        <v>34500</v>
      </c>
    </row>
    <row r="7" spans="1:3" ht="15">
      <c r="A7" s="173" t="s">
        <v>23</v>
      </c>
      <c r="B7" s="173" t="s">
        <v>470</v>
      </c>
      <c r="C7" s="130">
        <v>0</v>
      </c>
    </row>
    <row r="8" spans="1:3" ht="15">
      <c r="A8" s="173" t="s">
        <v>24</v>
      </c>
      <c r="B8" s="173" t="s">
        <v>470</v>
      </c>
      <c r="C8" s="130">
        <v>0</v>
      </c>
    </row>
    <row r="9" spans="1:3" ht="15">
      <c r="A9" s="173" t="s">
        <v>25</v>
      </c>
      <c r="B9" s="173" t="s">
        <v>470</v>
      </c>
      <c r="C9" s="130">
        <v>800</v>
      </c>
    </row>
    <row r="10" spans="1:3" ht="15">
      <c r="A10" s="116" t="s">
        <v>681</v>
      </c>
      <c r="B10" s="115" t="s">
        <v>470</v>
      </c>
      <c r="C10" s="130">
        <f>SUM(C6:C9)</f>
        <v>35300</v>
      </c>
    </row>
    <row r="11" spans="1:3" ht="15">
      <c r="A11" s="173" t="s">
        <v>682</v>
      </c>
      <c r="B11" s="138" t="s">
        <v>472</v>
      </c>
      <c r="C11" s="130">
        <v>8000</v>
      </c>
    </row>
    <row r="12" spans="1:3" s="220" customFormat="1" ht="27">
      <c r="A12" s="54" t="s">
        <v>473</v>
      </c>
      <c r="B12" s="54" t="s">
        <v>472</v>
      </c>
      <c r="C12" s="219">
        <v>8000</v>
      </c>
    </row>
    <row r="13" spans="1:3" s="220" customFormat="1" ht="27">
      <c r="A13" s="54" t="s">
        <v>474</v>
      </c>
      <c r="B13" s="54" t="s">
        <v>472</v>
      </c>
      <c r="C13" s="219">
        <v>0</v>
      </c>
    </row>
    <row r="14" spans="1:3" ht="15">
      <c r="A14" s="173" t="s">
        <v>684</v>
      </c>
      <c r="B14" s="138" t="s">
        <v>478</v>
      </c>
      <c r="C14" s="130">
        <v>2400</v>
      </c>
    </row>
    <row r="15" spans="1:3" s="220" customFormat="1" ht="27">
      <c r="A15" s="54" t="s">
        <v>479</v>
      </c>
      <c r="B15" s="54" t="s">
        <v>478</v>
      </c>
      <c r="C15" s="219">
        <v>0</v>
      </c>
    </row>
    <row r="16" spans="1:3" s="220" customFormat="1" ht="27">
      <c r="A16" s="54" t="s">
        <v>480</v>
      </c>
      <c r="B16" s="54" t="s">
        <v>478</v>
      </c>
      <c r="C16" s="219">
        <v>2400</v>
      </c>
    </row>
    <row r="17" spans="1:3" s="220" customFormat="1" ht="15">
      <c r="A17" s="54" t="s">
        <v>481</v>
      </c>
      <c r="B17" s="54" t="s">
        <v>478</v>
      </c>
      <c r="C17" s="219">
        <v>0</v>
      </c>
    </row>
    <row r="18" spans="1:3" s="220" customFormat="1" ht="15">
      <c r="A18" s="54" t="s">
        <v>482</v>
      </c>
      <c r="B18" s="54" t="s">
        <v>478</v>
      </c>
      <c r="C18" s="219">
        <v>0</v>
      </c>
    </row>
    <row r="19" spans="1:3" ht="15">
      <c r="A19" s="173" t="s">
        <v>26</v>
      </c>
      <c r="B19" s="138" t="s">
        <v>483</v>
      </c>
      <c r="C19" s="130">
        <v>2570</v>
      </c>
    </row>
    <row r="20" spans="1:3" s="218" customFormat="1" ht="15">
      <c r="A20" s="54" t="s">
        <v>484</v>
      </c>
      <c r="B20" s="54" t="s">
        <v>483</v>
      </c>
      <c r="C20" s="217">
        <v>1800</v>
      </c>
    </row>
    <row r="21" spans="1:3" s="218" customFormat="1" ht="15">
      <c r="A21" s="54" t="s">
        <v>485</v>
      </c>
      <c r="B21" s="54" t="s">
        <v>483</v>
      </c>
      <c r="C21" s="217">
        <v>570</v>
      </c>
    </row>
    <row r="22" spans="1:3" ht="15">
      <c r="A22" s="116" t="s">
        <v>5</v>
      </c>
      <c r="B22" s="115" t="s">
        <v>486</v>
      </c>
      <c r="C22" s="130">
        <v>0</v>
      </c>
    </row>
    <row r="23" spans="1:3" ht="15">
      <c r="A23" s="173" t="s">
        <v>27</v>
      </c>
      <c r="B23" s="173" t="s">
        <v>487</v>
      </c>
      <c r="C23" s="130">
        <v>0</v>
      </c>
    </row>
    <row r="24" spans="1:3" ht="15">
      <c r="A24" s="173" t="s">
        <v>28</v>
      </c>
      <c r="B24" s="173" t="s">
        <v>487</v>
      </c>
      <c r="C24" s="130">
        <v>0</v>
      </c>
    </row>
    <row r="25" spans="1:3" ht="15">
      <c r="A25" s="173" t="s">
        <v>29</v>
      </c>
      <c r="B25" s="173" t="s">
        <v>487</v>
      </c>
      <c r="C25" s="130">
        <v>0</v>
      </c>
    </row>
    <row r="26" spans="1:3" ht="15">
      <c r="A26" s="173" t="s">
        <v>30</v>
      </c>
      <c r="B26" s="173" t="s">
        <v>487</v>
      </c>
      <c r="C26" s="130">
        <v>0</v>
      </c>
    </row>
    <row r="27" spans="1:3" ht="15">
      <c r="A27" s="173" t="s">
        <v>31</v>
      </c>
      <c r="B27" s="173" t="s">
        <v>487</v>
      </c>
      <c r="C27" s="130">
        <v>0</v>
      </c>
    </row>
    <row r="28" spans="1:3" ht="15">
      <c r="A28" s="173" t="s">
        <v>32</v>
      </c>
      <c r="B28" s="173" t="s">
        <v>487</v>
      </c>
      <c r="C28" s="130">
        <v>0</v>
      </c>
    </row>
    <row r="29" spans="1:3" ht="15">
      <c r="A29" s="173" t="s">
        <v>33</v>
      </c>
      <c r="B29" s="173" t="s">
        <v>487</v>
      </c>
      <c r="C29" s="130">
        <v>0</v>
      </c>
    </row>
    <row r="30" spans="1:3" ht="15">
      <c r="A30" s="173" t="s">
        <v>34</v>
      </c>
      <c r="B30" s="173" t="s">
        <v>487</v>
      </c>
      <c r="C30" s="130">
        <v>0</v>
      </c>
    </row>
    <row r="31" spans="1:3" ht="45">
      <c r="A31" s="173" t="s">
        <v>35</v>
      </c>
      <c r="B31" s="173" t="s">
        <v>487</v>
      </c>
      <c r="C31" s="130">
        <v>0</v>
      </c>
    </row>
    <row r="32" spans="1:3" ht="15">
      <c r="A32" s="173" t="s">
        <v>36</v>
      </c>
      <c r="B32" s="173" t="s">
        <v>487</v>
      </c>
      <c r="C32" s="130">
        <v>0</v>
      </c>
    </row>
    <row r="33" spans="1:3" ht="15">
      <c r="A33" s="116" t="s">
        <v>686</v>
      </c>
      <c r="B33" s="115" t="s">
        <v>487</v>
      </c>
      <c r="C33" s="130">
        <v>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78.421875" style="123" customWidth="1"/>
    <col min="2" max="2" width="14.57421875" style="123" customWidth="1"/>
    <col min="3" max="3" width="22.7109375" style="123" customWidth="1"/>
    <col min="4" max="4" width="22.57421875" style="123" customWidth="1"/>
    <col min="5" max="5" width="19.57421875" style="123" customWidth="1"/>
    <col min="6" max="16384" width="9.140625" style="123" customWidth="1"/>
  </cols>
  <sheetData>
    <row r="1" spans="1:5" ht="15">
      <c r="A1" s="235" t="s">
        <v>236</v>
      </c>
      <c r="B1" s="235"/>
      <c r="C1" s="235"/>
      <c r="D1" s="235"/>
      <c r="E1" s="235"/>
    </row>
    <row r="2" spans="1:5" ht="23.25" customHeight="1">
      <c r="A2" s="231" t="s">
        <v>202</v>
      </c>
      <c r="B2" s="232"/>
      <c r="C2" s="232"/>
      <c r="D2" s="232"/>
      <c r="E2" s="232"/>
    </row>
    <row r="3" spans="1:5" s="213" customFormat="1" ht="25.5" customHeight="1">
      <c r="A3" s="245" t="s">
        <v>177</v>
      </c>
      <c r="B3" s="246"/>
      <c r="C3" s="246"/>
      <c r="D3" s="246"/>
      <c r="E3" s="246"/>
    </row>
    <row r="4" spans="1:5" s="213" customFormat="1" ht="21.75" customHeight="1">
      <c r="A4" s="83"/>
      <c r="B4" s="212"/>
      <c r="C4" s="212"/>
      <c r="D4" s="212"/>
      <c r="E4" s="212"/>
    </row>
    <row r="5" s="213" customFormat="1" ht="20.25" customHeight="1">
      <c r="A5" s="3" t="s">
        <v>144</v>
      </c>
    </row>
    <row r="6" spans="1:5" ht="15">
      <c r="A6" s="42" t="s">
        <v>130</v>
      </c>
      <c r="B6" s="137" t="s">
        <v>471</v>
      </c>
      <c r="C6" s="214" t="s">
        <v>175</v>
      </c>
      <c r="D6" s="214" t="s">
        <v>175</v>
      </c>
      <c r="E6" s="215" t="s">
        <v>176</v>
      </c>
    </row>
    <row r="7" spans="1:5" ht="26.25" customHeight="1">
      <c r="A7" s="82" t="s">
        <v>173</v>
      </c>
      <c r="B7" s="173" t="s">
        <v>415</v>
      </c>
      <c r="C7" s="130"/>
      <c r="D7" s="130"/>
      <c r="E7" s="130">
        <v>0</v>
      </c>
    </row>
    <row r="8" spans="1:5" ht="26.25" customHeight="1">
      <c r="A8" s="82" t="s">
        <v>174</v>
      </c>
      <c r="B8" s="173" t="s">
        <v>415</v>
      </c>
      <c r="C8" s="130"/>
      <c r="D8" s="130"/>
      <c r="E8" s="130">
        <v>0</v>
      </c>
    </row>
    <row r="9" spans="1:5" ht="22.5" customHeight="1">
      <c r="A9" s="42" t="s">
        <v>178</v>
      </c>
      <c r="B9" s="42"/>
      <c r="C9" s="130"/>
      <c r="D9" s="130"/>
      <c r="E9" s="130">
        <v>0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17.140625" style="165" customWidth="1"/>
    <col min="4" max="4" width="20.140625" style="165" customWidth="1"/>
    <col min="5" max="5" width="18.8515625" style="165" customWidth="1"/>
    <col min="6" max="6" width="15.57421875" style="165" customWidth="1"/>
    <col min="7" max="16384" width="9.140625" style="123" customWidth="1"/>
  </cols>
  <sheetData>
    <row r="1" spans="1:6" ht="15">
      <c r="A1" s="235" t="s">
        <v>224</v>
      </c>
      <c r="B1" s="235"/>
      <c r="C1" s="235"/>
      <c r="D1" s="235"/>
      <c r="E1" s="235"/>
      <c r="F1" s="235"/>
    </row>
    <row r="2" spans="1:6" ht="21" customHeight="1">
      <c r="A2" s="231" t="s">
        <v>202</v>
      </c>
      <c r="B2" s="232"/>
      <c r="C2" s="232"/>
      <c r="D2" s="232"/>
      <c r="E2" s="232"/>
      <c r="F2" s="233"/>
    </row>
    <row r="3" spans="1:6" ht="18.75" customHeight="1">
      <c r="A3" s="234" t="s">
        <v>46</v>
      </c>
      <c r="B3" s="232"/>
      <c r="C3" s="232"/>
      <c r="D3" s="232"/>
      <c r="E3" s="232"/>
      <c r="F3" s="233"/>
    </row>
    <row r="4" ht="18">
      <c r="A4" s="49"/>
    </row>
    <row r="5" ht="15">
      <c r="A5" s="112" t="s">
        <v>144</v>
      </c>
    </row>
    <row r="6" spans="1:6" ht="30">
      <c r="A6" s="136" t="s">
        <v>256</v>
      </c>
      <c r="B6" s="137" t="s">
        <v>257</v>
      </c>
      <c r="C6" s="166" t="s">
        <v>77</v>
      </c>
      <c r="D6" s="166" t="s">
        <v>78</v>
      </c>
      <c r="E6" s="166" t="s">
        <v>205</v>
      </c>
      <c r="F6" s="167" t="s">
        <v>176</v>
      </c>
    </row>
    <row r="7" spans="1:6" ht="15">
      <c r="A7" s="168" t="s">
        <v>258</v>
      </c>
      <c r="B7" s="169" t="s">
        <v>259</v>
      </c>
      <c r="C7" s="120">
        <v>13645</v>
      </c>
      <c r="D7" s="120">
        <v>2440</v>
      </c>
      <c r="E7" s="120"/>
      <c r="F7" s="170">
        <f aca="true" t="shared" si="0" ref="F7:F19">SUM(C7:E7)</f>
        <v>16085</v>
      </c>
    </row>
    <row r="8" spans="1:6" ht="15">
      <c r="A8" s="168" t="s">
        <v>260</v>
      </c>
      <c r="B8" s="171" t="s">
        <v>261</v>
      </c>
      <c r="C8" s="120"/>
      <c r="D8" s="120"/>
      <c r="E8" s="120"/>
      <c r="F8" s="170">
        <f t="shared" si="0"/>
        <v>0</v>
      </c>
    </row>
    <row r="9" spans="1:6" ht="15">
      <c r="A9" s="168" t="s">
        <v>262</v>
      </c>
      <c r="B9" s="171" t="s">
        <v>263</v>
      </c>
      <c r="C9" s="120"/>
      <c r="D9" s="120"/>
      <c r="E9" s="120"/>
      <c r="F9" s="170">
        <f t="shared" si="0"/>
        <v>0</v>
      </c>
    </row>
    <row r="10" spans="1:6" ht="15">
      <c r="A10" s="172" t="s">
        <v>264</v>
      </c>
      <c r="B10" s="171" t="s">
        <v>265</v>
      </c>
      <c r="C10" s="120"/>
      <c r="D10" s="120"/>
      <c r="E10" s="120"/>
      <c r="F10" s="170">
        <f t="shared" si="0"/>
        <v>0</v>
      </c>
    </row>
    <row r="11" spans="1:6" ht="15">
      <c r="A11" s="172" t="s">
        <v>266</v>
      </c>
      <c r="B11" s="171" t="s">
        <v>267</v>
      </c>
      <c r="C11" s="120"/>
      <c r="D11" s="120"/>
      <c r="E11" s="120"/>
      <c r="F11" s="170">
        <f t="shared" si="0"/>
        <v>0</v>
      </c>
    </row>
    <row r="12" spans="1:6" ht="15">
      <c r="A12" s="172" t="s">
        <v>268</v>
      </c>
      <c r="B12" s="171" t="s">
        <v>269</v>
      </c>
      <c r="C12" s="120"/>
      <c r="D12" s="120"/>
      <c r="E12" s="120"/>
      <c r="F12" s="170">
        <f t="shared" si="0"/>
        <v>0</v>
      </c>
    </row>
    <row r="13" spans="1:6" ht="15">
      <c r="A13" s="172" t="s">
        <v>270</v>
      </c>
      <c r="B13" s="171" t="s">
        <v>271</v>
      </c>
      <c r="C13" s="120">
        <v>896</v>
      </c>
      <c r="D13" s="120">
        <v>160</v>
      </c>
      <c r="E13" s="120"/>
      <c r="F13" s="170">
        <f t="shared" si="0"/>
        <v>1056</v>
      </c>
    </row>
    <row r="14" spans="1:6" ht="15">
      <c r="A14" s="172" t="s">
        <v>272</v>
      </c>
      <c r="B14" s="171" t="s">
        <v>273</v>
      </c>
      <c r="C14" s="120"/>
      <c r="D14" s="120"/>
      <c r="E14" s="120"/>
      <c r="F14" s="170">
        <f t="shared" si="0"/>
        <v>0</v>
      </c>
    </row>
    <row r="15" spans="1:6" ht="15">
      <c r="A15" s="173" t="s">
        <v>274</v>
      </c>
      <c r="B15" s="171" t="s">
        <v>275</v>
      </c>
      <c r="C15" s="120"/>
      <c r="D15" s="120"/>
      <c r="E15" s="120"/>
      <c r="F15" s="170">
        <f t="shared" si="0"/>
        <v>0</v>
      </c>
    </row>
    <row r="16" spans="1:6" ht="15">
      <c r="A16" s="173" t="s">
        <v>276</v>
      </c>
      <c r="B16" s="171" t="s">
        <v>277</v>
      </c>
      <c r="C16" s="120"/>
      <c r="D16" s="120"/>
      <c r="E16" s="120"/>
      <c r="F16" s="170">
        <f t="shared" si="0"/>
        <v>0</v>
      </c>
    </row>
    <row r="17" spans="1:6" ht="15">
      <c r="A17" s="173" t="s">
        <v>278</v>
      </c>
      <c r="B17" s="171" t="s">
        <v>279</v>
      </c>
      <c r="C17" s="120"/>
      <c r="D17" s="120"/>
      <c r="E17" s="120"/>
      <c r="F17" s="170">
        <f t="shared" si="0"/>
        <v>0</v>
      </c>
    </row>
    <row r="18" spans="1:6" ht="15">
      <c r="A18" s="173" t="s">
        <v>280</v>
      </c>
      <c r="B18" s="171" t="s">
        <v>281</v>
      </c>
      <c r="C18" s="120"/>
      <c r="D18" s="120"/>
      <c r="E18" s="120"/>
      <c r="F18" s="170">
        <f t="shared" si="0"/>
        <v>0</v>
      </c>
    </row>
    <row r="19" spans="1:6" ht="15">
      <c r="A19" s="173" t="s">
        <v>622</v>
      </c>
      <c r="B19" s="171" t="s">
        <v>282</v>
      </c>
      <c r="C19" s="120"/>
      <c r="D19" s="120"/>
      <c r="E19" s="120"/>
      <c r="F19" s="170">
        <f t="shared" si="0"/>
        <v>0</v>
      </c>
    </row>
    <row r="20" spans="1:6" ht="15">
      <c r="A20" s="174" t="s">
        <v>560</v>
      </c>
      <c r="B20" s="175" t="s">
        <v>283</v>
      </c>
      <c r="C20" s="105">
        <f>SUM(C7:C19)</f>
        <v>14541</v>
      </c>
      <c r="D20" s="105">
        <f>SUM(D7:D19)</f>
        <v>2600</v>
      </c>
      <c r="E20" s="105">
        <f>SUM(E7:E19)</f>
        <v>0</v>
      </c>
      <c r="F20" s="176">
        <f>SUM(C20:E20)</f>
        <v>17141</v>
      </c>
    </row>
    <row r="21" spans="1:6" ht="15">
      <c r="A21" s="173" t="s">
        <v>284</v>
      </c>
      <c r="B21" s="171" t="s">
        <v>285</v>
      </c>
      <c r="C21" s="120">
        <v>4841</v>
      </c>
      <c r="D21" s="120"/>
      <c r="E21" s="120"/>
      <c r="F21" s="170">
        <f aca="true" t="shared" si="1" ref="F21:F84">SUM(C21:E21)</f>
        <v>4841</v>
      </c>
    </row>
    <row r="22" spans="1:6" ht="15">
      <c r="A22" s="173" t="s">
        <v>286</v>
      </c>
      <c r="B22" s="171" t="s">
        <v>287</v>
      </c>
      <c r="C22" s="120"/>
      <c r="D22" s="120"/>
      <c r="E22" s="120"/>
      <c r="F22" s="170">
        <f t="shared" si="1"/>
        <v>0</v>
      </c>
    </row>
    <row r="23" spans="1:6" ht="15">
      <c r="A23" s="138" t="s">
        <v>288</v>
      </c>
      <c r="B23" s="171" t="s">
        <v>289</v>
      </c>
      <c r="C23" s="120">
        <v>500</v>
      </c>
      <c r="D23" s="120"/>
      <c r="E23" s="120"/>
      <c r="F23" s="170">
        <f t="shared" si="1"/>
        <v>500</v>
      </c>
    </row>
    <row r="24" spans="1:6" ht="15">
      <c r="A24" s="116" t="s">
        <v>561</v>
      </c>
      <c r="B24" s="175" t="s">
        <v>290</v>
      </c>
      <c r="C24" s="105">
        <f>SUM(C21:C23)</f>
        <v>5341</v>
      </c>
      <c r="D24" s="105">
        <f>SUM(D21:D23)</f>
        <v>0</v>
      </c>
      <c r="E24" s="105">
        <f>SUM(E21:E23)</f>
        <v>0</v>
      </c>
      <c r="F24" s="176">
        <f t="shared" si="1"/>
        <v>5341</v>
      </c>
    </row>
    <row r="25" spans="1:6" ht="15">
      <c r="A25" s="177" t="s">
        <v>652</v>
      </c>
      <c r="B25" s="178" t="s">
        <v>291</v>
      </c>
      <c r="C25" s="179">
        <f>C20+C24</f>
        <v>19882</v>
      </c>
      <c r="D25" s="179">
        <f>D20+D24</f>
        <v>2600</v>
      </c>
      <c r="E25" s="179">
        <f>E20+E24</f>
        <v>0</v>
      </c>
      <c r="F25" s="180">
        <f t="shared" si="1"/>
        <v>22482</v>
      </c>
    </row>
    <row r="26" spans="1:6" ht="15">
      <c r="A26" s="181" t="s">
        <v>623</v>
      </c>
      <c r="B26" s="178" t="s">
        <v>292</v>
      </c>
      <c r="C26" s="179">
        <v>4145</v>
      </c>
      <c r="D26" s="179">
        <v>1147</v>
      </c>
      <c r="E26" s="179"/>
      <c r="F26" s="180">
        <f t="shared" si="1"/>
        <v>5292</v>
      </c>
    </row>
    <row r="27" spans="1:6" ht="15">
      <c r="A27" s="173" t="s">
        <v>293</v>
      </c>
      <c r="B27" s="171" t="s">
        <v>294</v>
      </c>
      <c r="C27" s="120">
        <v>150</v>
      </c>
      <c r="D27" s="120">
        <v>290</v>
      </c>
      <c r="E27" s="120"/>
      <c r="F27" s="170">
        <f t="shared" si="1"/>
        <v>440</v>
      </c>
    </row>
    <row r="28" spans="1:6" ht="15">
      <c r="A28" s="173" t="s">
        <v>295</v>
      </c>
      <c r="B28" s="171" t="s">
        <v>296</v>
      </c>
      <c r="C28" s="120">
        <v>4340</v>
      </c>
      <c r="D28" s="120">
        <v>7060</v>
      </c>
      <c r="E28" s="120"/>
      <c r="F28" s="170">
        <f t="shared" si="1"/>
        <v>11400</v>
      </c>
    </row>
    <row r="29" spans="1:6" ht="15">
      <c r="A29" s="173" t="s">
        <v>297</v>
      </c>
      <c r="B29" s="171" t="s">
        <v>298</v>
      </c>
      <c r="C29" s="120">
        <v>0</v>
      </c>
      <c r="D29" s="120"/>
      <c r="E29" s="120"/>
      <c r="F29" s="170">
        <f t="shared" si="1"/>
        <v>0</v>
      </c>
    </row>
    <row r="30" spans="1:6" ht="15">
      <c r="A30" s="116" t="s">
        <v>562</v>
      </c>
      <c r="B30" s="175" t="s">
        <v>299</v>
      </c>
      <c r="C30" s="105">
        <f>SUM(C27:C29)</f>
        <v>4490</v>
      </c>
      <c r="D30" s="105">
        <f>SUM(D27:D29)</f>
        <v>7350</v>
      </c>
      <c r="E30" s="105">
        <f>SUM(E27:E29)</f>
        <v>0</v>
      </c>
      <c r="F30" s="176">
        <f t="shared" si="1"/>
        <v>11840</v>
      </c>
    </row>
    <row r="31" spans="1:6" ht="15">
      <c r="A31" s="173" t="s">
        <v>300</v>
      </c>
      <c r="B31" s="171" t="s">
        <v>301</v>
      </c>
      <c r="C31" s="120">
        <v>800</v>
      </c>
      <c r="D31" s="120">
        <v>256</v>
      </c>
      <c r="E31" s="120"/>
      <c r="F31" s="170">
        <f t="shared" si="1"/>
        <v>1056</v>
      </c>
    </row>
    <row r="32" spans="1:6" ht="15">
      <c r="A32" s="173" t="s">
        <v>302</v>
      </c>
      <c r="B32" s="171" t="s">
        <v>303</v>
      </c>
      <c r="C32" s="120">
        <v>3380</v>
      </c>
      <c r="D32" s="120">
        <v>30</v>
      </c>
      <c r="E32" s="120"/>
      <c r="F32" s="170">
        <f t="shared" si="1"/>
        <v>3410</v>
      </c>
    </row>
    <row r="33" spans="1:6" ht="15" customHeight="1">
      <c r="A33" s="116" t="s">
        <v>653</v>
      </c>
      <c r="B33" s="175" t="s">
        <v>304</v>
      </c>
      <c r="C33" s="105">
        <f>SUM(C31:C32)</f>
        <v>4180</v>
      </c>
      <c r="D33" s="105">
        <f>SUM(D31:D32)</f>
        <v>286</v>
      </c>
      <c r="E33" s="105">
        <f>SUM(E31:E32)</f>
        <v>0</v>
      </c>
      <c r="F33" s="176">
        <f>SUM(C33:E33)</f>
        <v>4466</v>
      </c>
    </row>
    <row r="34" spans="1:6" ht="15">
      <c r="A34" s="173" t="s">
        <v>305</v>
      </c>
      <c r="B34" s="171" t="s">
        <v>306</v>
      </c>
      <c r="C34" s="120">
        <v>9320</v>
      </c>
      <c r="D34" s="120">
        <v>1550</v>
      </c>
      <c r="E34" s="120"/>
      <c r="F34" s="170">
        <f t="shared" si="1"/>
        <v>10870</v>
      </c>
    </row>
    <row r="35" spans="1:6" ht="15">
      <c r="A35" s="173" t="s">
        <v>307</v>
      </c>
      <c r="B35" s="171" t="s">
        <v>308</v>
      </c>
      <c r="C35" s="120" t="s">
        <v>655</v>
      </c>
      <c r="D35" s="120"/>
      <c r="E35" s="120"/>
      <c r="F35" s="170">
        <f t="shared" si="1"/>
        <v>0</v>
      </c>
    </row>
    <row r="36" spans="1:6" ht="15">
      <c r="A36" s="173" t="s">
        <v>624</v>
      </c>
      <c r="B36" s="171" t="s">
        <v>309</v>
      </c>
      <c r="C36" s="120">
        <v>50</v>
      </c>
      <c r="D36" s="120">
        <v>200</v>
      </c>
      <c r="E36" s="120"/>
      <c r="F36" s="170">
        <f t="shared" si="1"/>
        <v>250</v>
      </c>
    </row>
    <row r="37" spans="1:6" ht="15">
      <c r="A37" s="173" t="s">
        <v>310</v>
      </c>
      <c r="B37" s="171" t="s">
        <v>311</v>
      </c>
      <c r="C37" s="120">
        <v>4450</v>
      </c>
      <c r="D37" s="120">
        <v>3412</v>
      </c>
      <c r="E37" s="120"/>
      <c r="F37" s="170">
        <f t="shared" si="1"/>
        <v>7862</v>
      </c>
    </row>
    <row r="38" spans="1:6" ht="15">
      <c r="A38" s="182" t="s">
        <v>625</v>
      </c>
      <c r="B38" s="171" t="s">
        <v>312</v>
      </c>
      <c r="C38" s="120">
        <v>200</v>
      </c>
      <c r="D38" s="120"/>
      <c r="E38" s="120"/>
      <c r="F38" s="170">
        <f t="shared" si="1"/>
        <v>200</v>
      </c>
    </row>
    <row r="39" spans="1:6" ht="15">
      <c r="A39" s="138" t="s">
        <v>313</v>
      </c>
      <c r="B39" s="171" t="s">
        <v>314</v>
      </c>
      <c r="C39" s="120" t="s">
        <v>655</v>
      </c>
      <c r="D39" s="120"/>
      <c r="E39" s="120"/>
      <c r="F39" s="170">
        <f t="shared" si="1"/>
        <v>0</v>
      </c>
    </row>
    <row r="40" spans="1:6" ht="15">
      <c r="A40" s="173" t="s">
        <v>626</v>
      </c>
      <c r="B40" s="171" t="s">
        <v>315</v>
      </c>
      <c r="C40" s="121">
        <v>4600</v>
      </c>
      <c r="D40" s="120">
        <v>8280</v>
      </c>
      <c r="E40" s="120"/>
      <c r="F40" s="170">
        <f t="shared" si="1"/>
        <v>12880</v>
      </c>
    </row>
    <row r="41" spans="1:6" ht="15">
      <c r="A41" s="116" t="s">
        <v>563</v>
      </c>
      <c r="B41" s="175" t="s">
        <v>316</v>
      </c>
      <c r="C41" s="105">
        <f>SUM(C34:C40)</f>
        <v>18620</v>
      </c>
      <c r="D41" s="105">
        <f>SUM(D34:D40)</f>
        <v>13442</v>
      </c>
      <c r="E41" s="105">
        <f>SUM(E34:E40)</f>
        <v>0</v>
      </c>
      <c r="F41" s="176">
        <f t="shared" si="1"/>
        <v>32062</v>
      </c>
    </row>
    <row r="42" spans="1:6" ht="15">
      <c r="A42" s="173" t="s">
        <v>317</v>
      </c>
      <c r="B42" s="171" t="s">
        <v>318</v>
      </c>
      <c r="C42" s="120"/>
      <c r="D42" s="120"/>
      <c r="E42" s="120"/>
      <c r="F42" s="170">
        <f t="shared" si="1"/>
        <v>0</v>
      </c>
    </row>
    <row r="43" spans="1:6" ht="15">
      <c r="A43" s="173" t="s">
        <v>319</v>
      </c>
      <c r="B43" s="171" t="s">
        <v>320</v>
      </c>
      <c r="C43" s="120">
        <v>800</v>
      </c>
      <c r="D43" s="120">
        <v>70</v>
      </c>
      <c r="E43" s="120"/>
      <c r="F43" s="170">
        <f t="shared" si="1"/>
        <v>870</v>
      </c>
    </row>
    <row r="44" spans="1:6" ht="15">
      <c r="A44" s="116" t="s">
        <v>564</v>
      </c>
      <c r="B44" s="175" t="s">
        <v>321</v>
      </c>
      <c r="C44" s="105">
        <f>SUM(C42:C43)</f>
        <v>800</v>
      </c>
      <c r="D44" s="105">
        <f>SUM(D42:D43)</f>
        <v>70</v>
      </c>
      <c r="E44" s="105">
        <f>SUM(E42:E43)</f>
        <v>0</v>
      </c>
      <c r="F44" s="176">
        <f t="shared" si="1"/>
        <v>870</v>
      </c>
    </row>
    <row r="45" spans="1:6" ht="15">
      <c r="A45" s="173" t="s">
        <v>322</v>
      </c>
      <c r="B45" s="171" t="s">
        <v>323</v>
      </c>
      <c r="C45" s="120">
        <v>3245</v>
      </c>
      <c r="D45" s="120">
        <v>4208</v>
      </c>
      <c r="E45" s="120"/>
      <c r="F45" s="170">
        <f t="shared" si="1"/>
        <v>7453</v>
      </c>
    </row>
    <row r="46" spans="1:6" ht="15">
      <c r="A46" s="173" t="s">
        <v>324</v>
      </c>
      <c r="B46" s="171" t="s">
        <v>325</v>
      </c>
      <c r="C46" s="120"/>
      <c r="D46" s="120">
        <v>3000</v>
      </c>
      <c r="E46" s="120"/>
      <c r="F46" s="170">
        <f t="shared" si="1"/>
        <v>3000</v>
      </c>
    </row>
    <row r="47" spans="1:6" ht="15">
      <c r="A47" s="173" t="s">
        <v>627</v>
      </c>
      <c r="B47" s="171" t="s">
        <v>326</v>
      </c>
      <c r="C47" s="120"/>
      <c r="D47" s="120"/>
      <c r="E47" s="120"/>
      <c r="F47" s="170">
        <f t="shared" si="1"/>
        <v>0</v>
      </c>
    </row>
    <row r="48" spans="1:6" ht="15">
      <c r="A48" s="173" t="s">
        <v>628</v>
      </c>
      <c r="B48" s="171" t="s">
        <v>327</v>
      </c>
      <c r="C48" s="120"/>
      <c r="D48" s="120"/>
      <c r="E48" s="120"/>
      <c r="F48" s="170">
        <f t="shared" si="1"/>
        <v>0</v>
      </c>
    </row>
    <row r="49" spans="1:6" ht="15">
      <c r="A49" s="173" t="s">
        <v>328</v>
      </c>
      <c r="B49" s="171" t="s">
        <v>329</v>
      </c>
      <c r="C49" s="120">
        <v>2969</v>
      </c>
      <c r="D49" s="120">
        <v>600</v>
      </c>
      <c r="E49" s="120"/>
      <c r="F49" s="170">
        <f t="shared" si="1"/>
        <v>3569</v>
      </c>
    </row>
    <row r="50" spans="1:6" ht="15">
      <c r="A50" s="116" t="s">
        <v>565</v>
      </c>
      <c r="B50" s="175" t="s">
        <v>330</v>
      </c>
      <c r="C50" s="105">
        <f>SUM(C45:C49)</f>
        <v>6214</v>
      </c>
      <c r="D50" s="105">
        <f>SUM(D45:D49)</f>
        <v>7808</v>
      </c>
      <c r="E50" s="105">
        <f>SUM(E45:E49)</f>
        <v>0</v>
      </c>
      <c r="F50" s="176">
        <f t="shared" si="1"/>
        <v>14022</v>
      </c>
    </row>
    <row r="51" spans="1:6" ht="15">
      <c r="A51" s="181" t="s">
        <v>566</v>
      </c>
      <c r="B51" s="178" t="s">
        <v>331</v>
      </c>
      <c r="C51" s="179">
        <f>C30+C33+C41+C44+C50</f>
        <v>34304</v>
      </c>
      <c r="D51" s="179">
        <f>D30+D33+D41+D44+D50</f>
        <v>28956</v>
      </c>
      <c r="E51" s="179">
        <f>E30+E33+E41+E44+E50</f>
        <v>0</v>
      </c>
      <c r="F51" s="180">
        <f t="shared" si="1"/>
        <v>63260</v>
      </c>
    </row>
    <row r="52" spans="1:6" ht="15">
      <c r="A52" s="11" t="s">
        <v>332</v>
      </c>
      <c r="B52" s="171" t="s">
        <v>333</v>
      </c>
      <c r="C52" s="120"/>
      <c r="D52" s="120"/>
      <c r="E52" s="120"/>
      <c r="F52" s="170">
        <f t="shared" si="1"/>
        <v>0</v>
      </c>
    </row>
    <row r="53" spans="1:6" ht="15">
      <c r="A53" s="11" t="s">
        <v>567</v>
      </c>
      <c r="B53" s="171" t="s">
        <v>334</v>
      </c>
      <c r="C53" s="120">
        <v>1070</v>
      </c>
      <c r="D53" s="120"/>
      <c r="E53" s="120"/>
      <c r="F53" s="170">
        <f t="shared" si="1"/>
        <v>1070</v>
      </c>
    </row>
    <row r="54" spans="1:6" ht="15">
      <c r="A54" s="15" t="s">
        <v>629</v>
      </c>
      <c r="B54" s="171" t="s">
        <v>335</v>
      </c>
      <c r="C54" s="120"/>
      <c r="D54" s="120"/>
      <c r="E54" s="120"/>
      <c r="F54" s="170">
        <f t="shared" si="1"/>
        <v>0</v>
      </c>
    </row>
    <row r="55" spans="1:6" ht="15">
      <c r="A55" s="15" t="s">
        <v>630</v>
      </c>
      <c r="B55" s="171" t="s">
        <v>336</v>
      </c>
      <c r="C55" s="120">
        <v>460</v>
      </c>
      <c r="D55" s="120"/>
      <c r="E55" s="120"/>
      <c r="F55" s="170">
        <f t="shared" si="1"/>
        <v>460</v>
      </c>
    </row>
    <row r="56" spans="1:6" ht="15">
      <c r="A56" s="15" t="s">
        <v>631</v>
      </c>
      <c r="B56" s="171" t="s">
        <v>337</v>
      </c>
      <c r="C56" s="120"/>
      <c r="D56" s="120"/>
      <c r="E56" s="120"/>
      <c r="F56" s="170">
        <f t="shared" si="1"/>
        <v>0</v>
      </c>
    </row>
    <row r="57" spans="1:6" ht="15">
      <c r="A57" s="11" t="s">
        <v>632</v>
      </c>
      <c r="B57" s="171" t="s">
        <v>338</v>
      </c>
      <c r="C57" s="120"/>
      <c r="D57" s="120"/>
      <c r="E57" s="120">
        <v>100</v>
      </c>
      <c r="F57" s="170">
        <f t="shared" si="1"/>
        <v>100</v>
      </c>
    </row>
    <row r="58" spans="1:6" ht="15">
      <c r="A58" s="11" t="s">
        <v>633</v>
      </c>
      <c r="B58" s="171" t="s">
        <v>339</v>
      </c>
      <c r="C58" s="120"/>
      <c r="D58" s="120"/>
      <c r="E58" s="120">
        <v>75</v>
      </c>
      <c r="F58" s="170">
        <f t="shared" si="1"/>
        <v>75</v>
      </c>
    </row>
    <row r="59" spans="1:6" ht="15">
      <c r="A59" s="11" t="s">
        <v>634</v>
      </c>
      <c r="B59" s="171" t="s">
        <v>340</v>
      </c>
      <c r="C59" s="120">
        <v>2300</v>
      </c>
      <c r="D59" s="120"/>
      <c r="E59" s="120">
        <v>530</v>
      </c>
      <c r="F59" s="170">
        <f t="shared" si="1"/>
        <v>2830</v>
      </c>
    </row>
    <row r="60" spans="1:6" ht="15">
      <c r="A60" s="50" t="s">
        <v>596</v>
      </c>
      <c r="B60" s="53" t="s">
        <v>341</v>
      </c>
      <c r="C60" s="105">
        <f>SUM(C52:C59)</f>
        <v>3830</v>
      </c>
      <c r="D60" s="105">
        <f>SUM(D52:D59)</f>
        <v>0</v>
      </c>
      <c r="E60" s="105">
        <f>SUM(E52:E59)</f>
        <v>705</v>
      </c>
      <c r="F60" s="176">
        <f t="shared" si="1"/>
        <v>4535</v>
      </c>
    </row>
    <row r="61" spans="1:6" ht="15">
      <c r="A61" s="10" t="s">
        <v>635</v>
      </c>
      <c r="B61" s="171" t="s">
        <v>342</v>
      </c>
      <c r="C61" s="120"/>
      <c r="D61" s="120"/>
      <c r="E61" s="120"/>
      <c r="F61" s="170">
        <f t="shared" si="1"/>
        <v>0</v>
      </c>
    </row>
    <row r="62" spans="1:6" ht="15">
      <c r="A62" s="10" t="s">
        <v>343</v>
      </c>
      <c r="B62" s="171" t="s">
        <v>344</v>
      </c>
      <c r="C62" s="120"/>
      <c r="D62" s="120"/>
      <c r="E62" s="120"/>
      <c r="F62" s="170">
        <f t="shared" si="1"/>
        <v>0</v>
      </c>
    </row>
    <row r="63" spans="1:6" ht="15">
      <c r="A63" s="10" t="s">
        <v>345</v>
      </c>
      <c r="B63" s="171" t="s">
        <v>346</v>
      </c>
      <c r="C63" s="120"/>
      <c r="D63" s="120"/>
      <c r="E63" s="120"/>
      <c r="F63" s="170">
        <f t="shared" si="1"/>
        <v>0</v>
      </c>
    </row>
    <row r="64" spans="1:6" ht="15">
      <c r="A64" s="10" t="s">
        <v>597</v>
      </c>
      <c r="B64" s="171" t="s">
        <v>347</v>
      </c>
      <c r="C64" s="120"/>
      <c r="D64" s="120"/>
      <c r="E64" s="120"/>
      <c r="F64" s="170">
        <f t="shared" si="1"/>
        <v>0</v>
      </c>
    </row>
    <row r="65" spans="1:6" ht="15">
      <c r="A65" s="10" t="s">
        <v>636</v>
      </c>
      <c r="B65" s="171" t="s">
        <v>348</v>
      </c>
      <c r="C65" s="120"/>
      <c r="D65" s="120"/>
      <c r="E65" s="120"/>
      <c r="F65" s="170">
        <f t="shared" si="1"/>
        <v>0</v>
      </c>
    </row>
    <row r="66" spans="1:6" ht="15">
      <c r="A66" s="10" t="s">
        <v>599</v>
      </c>
      <c r="B66" s="171" t="s">
        <v>349</v>
      </c>
      <c r="C66" s="120">
        <v>4420</v>
      </c>
      <c r="D66" s="120">
        <v>550</v>
      </c>
      <c r="E66" s="120">
        <v>320</v>
      </c>
      <c r="F66" s="170">
        <f t="shared" si="1"/>
        <v>5290</v>
      </c>
    </row>
    <row r="67" spans="1:6" ht="15">
      <c r="A67" s="10" t="s">
        <v>637</v>
      </c>
      <c r="B67" s="171" t="s">
        <v>350</v>
      </c>
      <c r="C67" s="120"/>
      <c r="D67" s="120"/>
      <c r="E67" s="120"/>
      <c r="F67" s="170">
        <f t="shared" si="1"/>
        <v>0</v>
      </c>
    </row>
    <row r="68" spans="1:6" ht="15">
      <c r="A68" s="10" t="s">
        <v>638</v>
      </c>
      <c r="B68" s="171" t="s">
        <v>351</v>
      </c>
      <c r="C68" s="120"/>
      <c r="D68" s="120"/>
      <c r="E68" s="120"/>
      <c r="F68" s="170">
        <f t="shared" si="1"/>
        <v>0</v>
      </c>
    </row>
    <row r="69" spans="1:6" ht="15">
      <c r="A69" s="10" t="s">
        <v>352</v>
      </c>
      <c r="B69" s="171" t="s">
        <v>353</v>
      </c>
      <c r="C69" s="120"/>
      <c r="D69" s="120"/>
      <c r="E69" s="120"/>
      <c r="F69" s="170">
        <f t="shared" si="1"/>
        <v>0</v>
      </c>
    </row>
    <row r="70" spans="1:6" ht="15">
      <c r="A70" s="19" t="s">
        <v>354</v>
      </c>
      <c r="B70" s="171" t="s">
        <v>355</v>
      </c>
      <c r="C70" s="120"/>
      <c r="D70" s="120"/>
      <c r="E70" s="120"/>
      <c r="F70" s="170">
        <f t="shared" si="1"/>
        <v>0</v>
      </c>
    </row>
    <row r="71" spans="1:6" ht="15">
      <c r="A71" s="10" t="s">
        <v>639</v>
      </c>
      <c r="B71" s="171" t="s">
        <v>356</v>
      </c>
      <c r="C71" s="120">
        <v>1249</v>
      </c>
      <c r="D71" s="120">
        <v>600</v>
      </c>
      <c r="E71" s="120"/>
      <c r="F71" s="170">
        <f t="shared" si="1"/>
        <v>1849</v>
      </c>
    </row>
    <row r="72" spans="1:6" ht="15">
      <c r="A72" s="19" t="s">
        <v>127</v>
      </c>
      <c r="B72" s="171" t="s">
        <v>357</v>
      </c>
      <c r="C72" s="120">
        <v>133432</v>
      </c>
      <c r="D72" s="120"/>
      <c r="E72" s="120"/>
      <c r="F72" s="170">
        <f t="shared" si="1"/>
        <v>133432</v>
      </c>
    </row>
    <row r="73" spans="1:6" ht="15">
      <c r="A73" s="19" t="s">
        <v>128</v>
      </c>
      <c r="B73" s="171" t="s">
        <v>357</v>
      </c>
      <c r="C73" s="120"/>
      <c r="D73" s="120"/>
      <c r="E73" s="120"/>
      <c r="F73" s="170">
        <f t="shared" si="1"/>
        <v>0</v>
      </c>
    </row>
    <row r="74" spans="1:6" ht="15">
      <c r="A74" s="50" t="s">
        <v>602</v>
      </c>
      <c r="B74" s="53" t="s">
        <v>358</v>
      </c>
      <c r="C74" s="105">
        <f>SUM(C61:C73)</f>
        <v>139101</v>
      </c>
      <c r="D74" s="105">
        <f>SUM(D61:D73)</f>
        <v>1150</v>
      </c>
      <c r="E74" s="105">
        <f>SUM(E61:E73)</f>
        <v>320</v>
      </c>
      <c r="F74" s="170">
        <f t="shared" si="1"/>
        <v>140571</v>
      </c>
    </row>
    <row r="75" spans="1:6" ht="15.75">
      <c r="A75" s="61" t="s">
        <v>203</v>
      </c>
      <c r="B75" s="53"/>
      <c r="C75" s="105">
        <f>C74+C60+C51+C26+C25</f>
        <v>201262</v>
      </c>
      <c r="D75" s="105">
        <f>D74+D60+D51+D26+D25</f>
        <v>33853</v>
      </c>
      <c r="E75" s="105">
        <f>E74+E60+E51+E26+E25</f>
        <v>1025</v>
      </c>
      <c r="F75" s="170">
        <f t="shared" si="1"/>
        <v>236140</v>
      </c>
    </row>
    <row r="76" spans="1:6" ht="15">
      <c r="A76" s="183" t="s">
        <v>359</v>
      </c>
      <c r="B76" s="171" t="s">
        <v>360</v>
      </c>
      <c r="C76" s="120"/>
      <c r="D76" s="120">
        <v>5000</v>
      </c>
      <c r="E76" s="120"/>
      <c r="F76" s="170">
        <f t="shared" si="1"/>
        <v>5000</v>
      </c>
    </row>
    <row r="77" spans="1:6" ht="15">
      <c r="A77" s="183" t="s">
        <v>640</v>
      </c>
      <c r="B77" s="171" t="s">
        <v>361</v>
      </c>
      <c r="C77" s="120"/>
      <c r="D77" s="120">
        <v>15951</v>
      </c>
      <c r="E77" s="120"/>
      <c r="F77" s="170">
        <f t="shared" si="1"/>
        <v>15951</v>
      </c>
    </row>
    <row r="78" spans="1:6" ht="15">
      <c r="A78" s="183" t="s">
        <v>362</v>
      </c>
      <c r="B78" s="171" t="s">
        <v>363</v>
      </c>
      <c r="C78" s="120"/>
      <c r="D78" s="120"/>
      <c r="E78" s="120"/>
      <c r="F78" s="170">
        <f t="shared" si="1"/>
        <v>0</v>
      </c>
    </row>
    <row r="79" spans="1:6" ht="15">
      <c r="A79" s="183" t="s">
        <v>364</v>
      </c>
      <c r="B79" s="171" t="s">
        <v>365</v>
      </c>
      <c r="C79" s="120"/>
      <c r="D79" s="120">
        <v>30149</v>
      </c>
      <c r="E79" s="120"/>
      <c r="F79" s="170">
        <f t="shared" si="1"/>
        <v>30149</v>
      </c>
    </row>
    <row r="80" spans="1:6" ht="15">
      <c r="A80" s="138" t="s">
        <v>366</v>
      </c>
      <c r="B80" s="171" t="s">
        <v>367</v>
      </c>
      <c r="C80" s="120"/>
      <c r="D80" s="120">
        <v>4648</v>
      </c>
      <c r="E80" s="120"/>
      <c r="F80" s="170">
        <f t="shared" si="1"/>
        <v>4648</v>
      </c>
    </row>
    <row r="81" spans="1:6" ht="15">
      <c r="A81" s="138" t="s">
        <v>368</v>
      </c>
      <c r="B81" s="171" t="s">
        <v>369</v>
      </c>
      <c r="C81" s="120"/>
      <c r="D81" s="120"/>
      <c r="E81" s="120"/>
      <c r="F81" s="170">
        <f t="shared" si="1"/>
        <v>0</v>
      </c>
    </row>
    <row r="82" spans="1:6" ht="15">
      <c r="A82" s="138" t="s">
        <v>370</v>
      </c>
      <c r="B82" s="171" t="s">
        <v>371</v>
      </c>
      <c r="C82" s="120"/>
      <c r="D82" s="120">
        <v>9152</v>
      </c>
      <c r="E82" s="120"/>
      <c r="F82" s="170">
        <f t="shared" si="1"/>
        <v>9152</v>
      </c>
    </row>
    <row r="83" spans="1:6" ht="15">
      <c r="A83" s="184" t="s">
        <v>604</v>
      </c>
      <c r="B83" s="178" t="s">
        <v>372</v>
      </c>
      <c r="C83" s="179">
        <f>SUM(C76:C82)</f>
        <v>0</v>
      </c>
      <c r="D83" s="179">
        <f>SUM(D76:D82)</f>
        <v>64900</v>
      </c>
      <c r="E83" s="179">
        <f>SUM(E76:E82)</f>
        <v>0</v>
      </c>
      <c r="F83" s="180">
        <f t="shared" si="1"/>
        <v>64900</v>
      </c>
    </row>
    <row r="84" spans="1:6" ht="15">
      <c r="A84" s="11" t="s">
        <v>373</v>
      </c>
      <c r="B84" s="171" t="s">
        <v>374</v>
      </c>
      <c r="C84" s="120"/>
      <c r="D84" s="120">
        <v>27559</v>
      </c>
      <c r="E84" s="120"/>
      <c r="F84" s="170">
        <f t="shared" si="1"/>
        <v>27559</v>
      </c>
    </row>
    <row r="85" spans="1:6" ht="15">
      <c r="A85" s="11" t="s">
        <v>375</v>
      </c>
      <c r="B85" s="171" t="s">
        <v>376</v>
      </c>
      <c r="C85" s="120"/>
      <c r="D85" s="120"/>
      <c r="E85" s="120"/>
      <c r="F85" s="170">
        <f aca="true" t="shared" si="2" ref="F85:F123">SUM(C85:E85)</f>
        <v>0</v>
      </c>
    </row>
    <row r="86" spans="1:6" ht="15">
      <c r="A86" s="11" t="s">
        <v>377</v>
      </c>
      <c r="B86" s="171" t="s">
        <v>378</v>
      </c>
      <c r="C86" s="120"/>
      <c r="D86" s="120"/>
      <c r="E86" s="120"/>
      <c r="F86" s="170">
        <f t="shared" si="2"/>
        <v>0</v>
      </c>
    </row>
    <row r="87" spans="1:6" ht="15">
      <c r="A87" s="11" t="s">
        <v>379</v>
      </c>
      <c r="B87" s="171" t="s">
        <v>380</v>
      </c>
      <c r="C87" s="120"/>
      <c r="D87" s="120">
        <v>7441</v>
      </c>
      <c r="E87" s="120"/>
      <c r="F87" s="170">
        <f t="shared" si="2"/>
        <v>7441</v>
      </c>
    </row>
    <row r="88" spans="1:6" ht="15">
      <c r="A88" s="50" t="s">
        <v>605</v>
      </c>
      <c r="B88" s="53" t="s">
        <v>381</v>
      </c>
      <c r="C88" s="105">
        <f>SUM(C84:C87)</f>
        <v>0</v>
      </c>
      <c r="D88" s="105">
        <f>SUM(D84:D87)</f>
        <v>35000</v>
      </c>
      <c r="E88" s="105">
        <f>SUM(E84:E87)</f>
        <v>0</v>
      </c>
      <c r="F88" s="176">
        <f t="shared" si="2"/>
        <v>35000</v>
      </c>
    </row>
    <row r="89" spans="1:6" ht="15">
      <c r="A89" s="11" t="s">
        <v>382</v>
      </c>
      <c r="B89" s="171" t="s">
        <v>383</v>
      </c>
      <c r="C89" s="120"/>
      <c r="D89" s="120"/>
      <c r="E89" s="120"/>
      <c r="F89" s="170">
        <f t="shared" si="2"/>
        <v>0</v>
      </c>
    </row>
    <row r="90" spans="1:6" ht="15">
      <c r="A90" s="11" t="s">
        <v>641</v>
      </c>
      <c r="B90" s="171" t="s">
        <v>384</v>
      </c>
      <c r="C90" s="120"/>
      <c r="D90" s="120"/>
      <c r="E90" s="120"/>
      <c r="F90" s="170">
        <f t="shared" si="2"/>
        <v>0</v>
      </c>
    </row>
    <row r="91" spans="1:6" ht="15">
      <c r="A91" s="11" t="s">
        <v>642</v>
      </c>
      <c r="B91" s="171" t="s">
        <v>385</v>
      </c>
      <c r="C91" s="120"/>
      <c r="D91" s="120"/>
      <c r="E91" s="120"/>
      <c r="F91" s="170">
        <f t="shared" si="2"/>
        <v>0</v>
      </c>
    </row>
    <row r="92" spans="1:6" ht="15">
      <c r="A92" s="11" t="s">
        <v>643</v>
      </c>
      <c r="B92" s="171" t="s">
        <v>386</v>
      </c>
      <c r="C92" s="120">
        <v>565</v>
      </c>
      <c r="D92" s="120"/>
      <c r="E92" s="120"/>
      <c r="F92" s="170">
        <f t="shared" si="2"/>
        <v>565</v>
      </c>
    </row>
    <row r="93" spans="1:6" ht="15">
      <c r="A93" s="11" t="s">
        <v>644</v>
      </c>
      <c r="B93" s="171" t="s">
        <v>387</v>
      </c>
      <c r="C93" s="120"/>
      <c r="D93" s="120"/>
      <c r="E93" s="120"/>
      <c r="F93" s="170">
        <f t="shared" si="2"/>
        <v>0</v>
      </c>
    </row>
    <row r="94" spans="1:6" ht="15">
      <c r="A94" s="11" t="s">
        <v>645</v>
      </c>
      <c r="B94" s="171" t="s">
        <v>388</v>
      </c>
      <c r="C94" s="120"/>
      <c r="D94" s="120"/>
      <c r="E94" s="120"/>
      <c r="F94" s="170">
        <f t="shared" si="2"/>
        <v>0</v>
      </c>
    </row>
    <row r="95" spans="1:6" ht="15">
      <c r="A95" s="11" t="s">
        <v>389</v>
      </c>
      <c r="B95" s="171" t="s">
        <v>390</v>
      </c>
      <c r="C95" s="120"/>
      <c r="D95" s="120"/>
      <c r="E95" s="120"/>
      <c r="F95" s="170">
        <f t="shared" si="2"/>
        <v>0</v>
      </c>
    </row>
    <row r="96" spans="1:6" ht="15">
      <c r="A96" s="11" t="s">
        <v>646</v>
      </c>
      <c r="B96" s="171" t="s">
        <v>391</v>
      </c>
      <c r="C96" s="120"/>
      <c r="D96" s="120"/>
      <c r="E96" s="120"/>
      <c r="F96" s="170">
        <f t="shared" si="2"/>
        <v>0</v>
      </c>
    </row>
    <row r="97" spans="1:6" ht="15">
      <c r="A97" s="50" t="s">
        <v>606</v>
      </c>
      <c r="B97" s="53" t="s">
        <v>392</v>
      </c>
      <c r="C97" s="105">
        <f>SUM(C89:C96)</f>
        <v>565</v>
      </c>
      <c r="D97" s="120"/>
      <c r="E97" s="120"/>
      <c r="F97" s="170">
        <f t="shared" si="2"/>
        <v>565</v>
      </c>
    </row>
    <row r="98" spans="1:6" ht="15.75">
      <c r="A98" s="61" t="s">
        <v>204</v>
      </c>
      <c r="B98" s="53"/>
      <c r="C98" s="120"/>
      <c r="D98" s="120"/>
      <c r="E98" s="120"/>
      <c r="F98" s="170">
        <f t="shared" si="2"/>
        <v>0</v>
      </c>
    </row>
    <row r="99" spans="1:6" ht="15.75">
      <c r="A99" s="185" t="s">
        <v>654</v>
      </c>
      <c r="B99" s="186" t="s">
        <v>393</v>
      </c>
      <c r="C99" s="105">
        <f>C25+C26+C51+C60+C74+C83+C88+C97</f>
        <v>201827</v>
      </c>
      <c r="D99" s="105">
        <f>D25+D26+D51+D60+D74+D83+D88+D97</f>
        <v>133753</v>
      </c>
      <c r="E99" s="105">
        <f>E25+E26+E51+E60+E74+E83+E88+E97</f>
        <v>1025</v>
      </c>
      <c r="F99" s="176">
        <f t="shared" si="2"/>
        <v>336605</v>
      </c>
    </row>
    <row r="100" spans="1:25" ht="15">
      <c r="A100" s="11" t="s">
        <v>647</v>
      </c>
      <c r="B100" s="173" t="s">
        <v>394</v>
      </c>
      <c r="C100" s="106"/>
      <c r="D100" s="106"/>
      <c r="E100" s="106"/>
      <c r="F100" s="170">
        <f t="shared" si="2"/>
        <v>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87"/>
      <c r="Y100" s="187"/>
    </row>
    <row r="101" spans="1:25" ht="15">
      <c r="A101" s="11" t="s">
        <v>397</v>
      </c>
      <c r="B101" s="173" t="s">
        <v>398</v>
      </c>
      <c r="C101" s="106"/>
      <c r="D101" s="106"/>
      <c r="E101" s="106"/>
      <c r="F101" s="170">
        <f t="shared" si="2"/>
        <v>0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87"/>
      <c r="Y101" s="187"/>
    </row>
    <row r="102" spans="1:25" ht="15">
      <c r="A102" s="11" t="s">
        <v>648</v>
      </c>
      <c r="B102" s="173" t="s">
        <v>399</v>
      </c>
      <c r="C102" s="106"/>
      <c r="D102" s="106"/>
      <c r="E102" s="106"/>
      <c r="F102" s="170">
        <f t="shared" si="2"/>
        <v>0</v>
      </c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87"/>
      <c r="Y102" s="187"/>
    </row>
    <row r="103" spans="1:25" ht="15">
      <c r="A103" s="13" t="s">
        <v>611</v>
      </c>
      <c r="B103" s="116" t="s">
        <v>401</v>
      </c>
      <c r="C103" s="107"/>
      <c r="D103" s="107"/>
      <c r="E103" s="107"/>
      <c r="F103" s="170">
        <f t="shared" si="2"/>
        <v>0</v>
      </c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7"/>
      <c r="Y103" s="187"/>
    </row>
    <row r="104" spans="1:25" ht="15">
      <c r="A104" s="36" t="s">
        <v>649</v>
      </c>
      <c r="B104" s="173" t="s">
        <v>402</v>
      </c>
      <c r="C104" s="108"/>
      <c r="D104" s="108"/>
      <c r="E104" s="108"/>
      <c r="F104" s="170">
        <f t="shared" si="2"/>
        <v>0</v>
      </c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7"/>
      <c r="Y104" s="187"/>
    </row>
    <row r="105" spans="1:25" ht="15">
      <c r="A105" s="36" t="s">
        <v>617</v>
      </c>
      <c r="B105" s="173" t="s">
        <v>405</v>
      </c>
      <c r="C105" s="108"/>
      <c r="D105" s="108"/>
      <c r="E105" s="108"/>
      <c r="F105" s="170">
        <f t="shared" si="2"/>
        <v>0</v>
      </c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7"/>
      <c r="Y105" s="187"/>
    </row>
    <row r="106" spans="1:25" ht="15">
      <c r="A106" s="11" t="s">
        <v>406</v>
      </c>
      <c r="B106" s="173" t="s">
        <v>407</v>
      </c>
      <c r="C106" s="106"/>
      <c r="D106" s="106"/>
      <c r="E106" s="106"/>
      <c r="F106" s="170">
        <f t="shared" si="2"/>
        <v>0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87"/>
      <c r="Y106" s="187"/>
    </row>
    <row r="107" spans="1:25" ht="15">
      <c r="A107" s="11" t="s">
        <v>650</v>
      </c>
      <c r="B107" s="173" t="s">
        <v>408</v>
      </c>
      <c r="C107" s="106"/>
      <c r="D107" s="106"/>
      <c r="E107" s="106"/>
      <c r="F107" s="170">
        <f t="shared" si="2"/>
        <v>0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87"/>
      <c r="Y107" s="187"/>
    </row>
    <row r="108" spans="1:25" ht="15">
      <c r="A108" s="12" t="s">
        <v>614</v>
      </c>
      <c r="B108" s="116" t="s">
        <v>409</v>
      </c>
      <c r="C108" s="109"/>
      <c r="D108" s="109"/>
      <c r="E108" s="109"/>
      <c r="F108" s="170">
        <f t="shared" si="2"/>
        <v>0</v>
      </c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87"/>
      <c r="Y108" s="187"/>
    </row>
    <row r="109" spans="1:25" ht="15">
      <c r="A109" s="36" t="s">
        <v>410</v>
      </c>
      <c r="B109" s="173" t="s">
        <v>411</v>
      </c>
      <c r="C109" s="108"/>
      <c r="D109" s="108"/>
      <c r="E109" s="108"/>
      <c r="F109" s="170">
        <f t="shared" si="2"/>
        <v>0</v>
      </c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7"/>
      <c r="Y109" s="187"/>
    </row>
    <row r="110" spans="1:25" ht="15">
      <c r="A110" s="36" t="s">
        <v>412</v>
      </c>
      <c r="B110" s="173" t="s">
        <v>413</v>
      </c>
      <c r="C110" s="108"/>
      <c r="D110" s="108"/>
      <c r="E110" s="108"/>
      <c r="F110" s="170">
        <f t="shared" si="2"/>
        <v>0</v>
      </c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7"/>
      <c r="Y110" s="187"/>
    </row>
    <row r="111" spans="1:25" ht="15">
      <c r="A111" s="12" t="s">
        <v>414</v>
      </c>
      <c r="B111" s="116" t="s">
        <v>415</v>
      </c>
      <c r="C111" s="108"/>
      <c r="D111" s="108"/>
      <c r="E111" s="108"/>
      <c r="F111" s="170">
        <f t="shared" si="2"/>
        <v>0</v>
      </c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7"/>
      <c r="Y111" s="187"/>
    </row>
    <row r="112" spans="1:25" ht="15">
      <c r="A112" s="36" t="s">
        <v>416</v>
      </c>
      <c r="B112" s="173" t="s">
        <v>417</v>
      </c>
      <c r="C112" s="108"/>
      <c r="D112" s="108"/>
      <c r="E112" s="108"/>
      <c r="F112" s="170">
        <f t="shared" si="2"/>
        <v>0</v>
      </c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7"/>
      <c r="Y112" s="187"/>
    </row>
    <row r="113" spans="1:25" ht="15">
      <c r="A113" s="36" t="s">
        <v>418</v>
      </c>
      <c r="B113" s="173" t="s">
        <v>419</v>
      </c>
      <c r="C113" s="108"/>
      <c r="D113" s="108"/>
      <c r="E113" s="108"/>
      <c r="F113" s="170">
        <f t="shared" si="2"/>
        <v>0</v>
      </c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7"/>
      <c r="Y113" s="187"/>
    </row>
    <row r="114" spans="1:25" ht="15">
      <c r="A114" s="36" t="s">
        <v>420</v>
      </c>
      <c r="B114" s="173" t="s">
        <v>421</v>
      </c>
      <c r="C114" s="108"/>
      <c r="D114" s="108"/>
      <c r="E114" s="108"/>
      <c r="F114" s="170">
        <f t="shared" si="2"/>
        <v>0</v>
      </c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7"/>
      <c r="Y114" s="187"/>
    </row>
    <row r="115" spans="1:25" ht="15">
      <c r="A115" s="37" t="s">
        <v>615</v>
      </c>
      <c r="B115" s="38" t="s">
        <v>422</v>
      </c>
      <c r="C115" s="109"/>
      <c r="D115" s="109"/>
      <c r="E115" s="109"/>
      <c r="F115" s="170">
        <f t="shared" si="2"/>
        <v>0</v>
      </c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87"/>
      <c r="Y115" s="187"/>
    </row>
    <row r="116" spans="1:25" ht="15">
      <c r="A116" s="36" t="s">
        <v>423</v>
      </c>
      <c r="B116" s="173" t="s">
        <v>424</v>
      </c>
      <c r="C116" s="108"/>
      <c r="D116" s="108"/>
      <c r="E116" s="108"/>
      <c r="F116" s="170">
        <f t="shared" si="2"/>
        <v>0</v>
      </c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7"/>
      <c r="Y116" s="187"/>
    </row>
    <row r="117" spans="1:25" ht="15">
      <c r="A117" s="11" t="s">
        <v>425</v>
      </c>
      <c r="B117" s="173" t="s">
        <v>426</v>
      </c>
      <c r="C117" s="106"/>
      <c r="D117" s="106"/>
      <c r="E117" s="106"/>
      <c r="F117" s="170">
        <f t="shared" si="2"/>
        <v>0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87"/>
      <c r="Y117" s="187"/>
    </row>
    <row r="118" spans="1:25" ht="15">
      <c r="A118" s="36" t="s">
        <v>651</v>
      </c>
      <c r="B118" s="173" t="s">
        <v>427</v>
      </c>
      <c r="C118" s="108"/>
      <c r="D118" s="108"/>
      <c r="E118" s="108"/>
      <c r="F118" s="170">
        <f t="shared" si="2"/>
        <v>0</v>
      </c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7"/>
      <c r="Y118" s="187"/>
    </row>
    <row r="119" spans="1:25" ht="15">
      <c r="A119" s="36" t="s">
        <v>620</v>
      </c>
      <c r="B119" s="173" t="s">
        <v>428</v>
      </c>
      <c r="C119" s="108"/>
      <c r="D119" s="108"/>
      <c r="E119" s="108"/>
      <c r="F119" s="170">
        <f t="shared" si="2"/>
        <v>0</v>
      </c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7"/>
      <c r="Y119" s="187"/>
    </row>
    <row r="120" spans="1:25" ht="15">
      <c r="A120" s="37" t="s">
        <v>621</v>
      </c>
      <c r="B120" s="38" t="s">
        <v>432</v>
      </c>
      <c r="C120" s="109"/>
      <c r="D120" s="109"/>
      <c r="E120" s="109"/>
      <c r="F120" s="170">
        <f t="shared" si="2"/>
        <v>0</v>
      </c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87"/>
      <c r="Y120" s="187"/>
    </row>
    <row r="121" spans="1:25" ht="15">
      <c r="A121" s="11" t="s">
        <v>433</v>
      </c>
      <c r="B121" s="173" t="s">
        <v>434</v>
      </c>
      <c r="C121" s="106"/>
      <c r="D121" s="106"/>
      <c r="E121" s="106"/>
      <c r="F121" s="170">
        <f t="shared" si="2"/>
        <v>0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87"/>
      <c r="Y121" s="187"/>
    </row>
    <row r="122" spans="1:25" ht="15.75">
      <c r="A122" s="39" t="s">
        <v>670</v>
      </c>
      <c r="B122" s="117" t="s">
        <v>435</v>
      </c>
      <c r="C122" s="110">
        <f>C120+C115</f>
        <v>0</v>
      </c>
      <c r="D122" s="110">
        <f>D120+D115</f>
        <v>0</v>
      </c>
      <c r="E122" s="110">
        <f>E120+E115</f>
        <v>0</v>
      </c>
      <c r="F122" s="170">
        <f t="shared" si="2"/>
        <v>0</v>
      </c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87"/>
      <c r="Y122" s="187"/>
    </row>
    <row r="123" spans="1:25" ht="15.75">
      <c r="A123" s="44" t="s">
        <v>706</v>
      </c>
      <c r="B123" s="45"/>
      <c r="C123" s="105">
        <f>C99+C122</f>
        <v>201827</v>
      </c>
      <c r="D123" s="105">
        <f>D99+D122</f>
        <v>133753</v>
      </c>
      <c r="E123" s="105">
        <f>E99+E122</f>
        <v>1025</v>
      </c>
      <c r="F123" s="176">
        <f t="shared" si="2"/>
        <v>336605</v>
      </c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</row>
    <row r="124" spans="2:25" ht="15">
      <c r="B124" s="187"/>
      <c r="C124" s="191"/>
      <c r="D124" s="191"/>
      <c r="E124" s="191"/>
      <c r="F124" s="191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</row>
    <row r="125" spans="2:25" ht="15">
      <c r="B125" s="187"/>
      <c r="C125" s="191"/>
      <c r="D125" s="191"/>
      <c r="E125" s="191"/>
      <c r="F125" s="191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</row>
    <row r="126" spans="2:25" ht="15">
      <c r="B126" s="187"/>
      <c r="C126" s="191"/>
      <c r="D126" s="191"/>
      <c r="E126" s="191"/>
      <c r="F126" s="191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</row>
    <row r="127" spans="2:25" ht="15">
      <c r="B127" s="187"/>
      <c r="C127" s="191"/>
      <c r="D127" s="191"/>
      <c r="E127" s="191"/>
      <c r="F127" s="191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</row>
    <row r="128" spans="2:25" ht="15">
      <c r="B128" s="187"/>
      <c r="C128" s="191"/>
      <c r="D128" s="191"/>
      <c r="E128" s="191"/>
      <c r="F128" s="191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</row>
    <row r="129" spans="2:25" ht="15">
      <c r="B129" s="187"/>
      <c r="C129" s="191"/>
      <c r="D129" s="191"/>
      <c r="E129" s="191"/>
      <c r="F129" s="191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</row>
    <row r="130" spans="2:25" ht="15">
      <c r="B130" s="187"/>
      <c r="C130" s="191"/>
      <c r="D130" s="191"/>
      <c r="E130" s="191"/>
      <c r="F130" s="191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</row>
    <row r="131" spans="2:25" ht="15">
      <c r="B131" s="187"/>
      <c r="C131" s="191"/>
      <c r="D131" s="191"/>
      <c r="E131" s="191"/>
      <c r="F131" s="191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</row>
    <row r="132" spans="2:25" ht="15">
      <c r="B132" s="187"/>
      <c r="C132" s="191"/>
      <c r="D132" s="191"/>
      <c r="E132" s="191"/>
      <c r="F132" s="191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</row>
    <row r="133" spans="2:25" ht="15">
      <c r="B133" s="187"/>
      <c r="C133" s="191"/>
      <c r="D133" s="191"/>
      <c r="E133" s="191"/>
      <c r="F133" s="191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</row>
    <row r="134" spans="2:25" ht="15">
      <c r="B134" s="187"/>
      <c r="C134" s="191"/>
      <c r="D134" s="191"/>
      <c r="E134" s="191"/>
      <c r="F134" s="191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</row>
    <row r="135" spans="2:25" ht="15">
      <c r="B135" s="187"/>
      <c r="C135" s="191"/>
      <c r="D135" s="191"/>
      <c r="E135" s="191"/>
      <c r="F135" s="191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</row>
    <row r="136" spans="2:25" ht="15">
      <c r="B136" s="187"/>
      <c r="C136" s="191"/>
      <c r="D136" s="191"/>
      <c r="E136" s="191"/>
      <c r="F136" s="191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</row>
    <row r="137" spans="2:25" ht="15">
      <c r="B137" s="187"/>
      <c r="C137" s="191"/>
      <c r="D137" s="191"/>
      <c r="E137" s="191"/>
      <c r="F137" s="191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</row>
    <row r="138" spans="2:25" ht="15">
      <c r="B138" s="187"/>
      <c r="C138" s="191"/>
      <c r="D138" s="191"/>
      <c r="E138" s="191"/>
      <c r="F138" s="191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</row>
    <row r="139" spans="2:25" ht="15">
      <c r="B139" s="187"/>
      <c r="C139" s="191"/>
      <c r="D139" s="191"/>
      <c r="E139" s="191"/>
      <c r="F139" s="191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</row>
    <row r="140" spans="2:25" ht="15">
      <c r="B140" s="187"/>
      <c r="C140" s="191"/>
      <c r="D140" s="191"/>
      <c r="E140" s="191"/>
      <c r="F140" s="191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</row>
    <row r="141" spans="2:25" ht="15">
      <c r="B141" s="187"/>
      <c r="C141" s="191"/>
      <c r="D141" s="191"/>
      <c r="E141" s="191"/>
      <c r="F141" s="191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</row>
    <row r="142" spans="2:25" ht="15">
      <c r="B142" s="187"/>
      <c r="C142" s="191"/>
      <c r="D142" s="191"/>
      <c r="E142" s="191"/>
      <c r="F142" s="191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</row>
    <row r="143" spans="2:25" ht="15">
      <c r="B143" s="187"/>
      <c r="C143" s="191"/>
      <c r="D143" s="191"/>
      <c r="E143" s="191"/>
      <c r="F143" s="191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</row>
    <row r="144" spans="2:25" ht="15">
      <c r="B144" s="187"/>
      <c r="C144" s="191"/>
      <c r="D144" s="191"/>
      <c r="E144" s="191"/>
      <c r="F144" s="191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</row>
    <row r="145" spans="2:25" ht="15">
      <c r="B145" s="187"/>
      <c r="C145" s="191"/>
      <c r="D145" s="191"/>
      <c r="E145" s="191"/>
      <c r="F145" s="191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</row>
    <row r="146" spans="2:25" ht="15">
      <c r="B146" s="187"/>
      <c r="C146" s="191"/>
      <c r="D146" s="191"/>
      <c r="E146" s="191"/>
      <c r="F146" s="191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</row>
    <row r="147" spans="2:25" ht="15">
      <c r="B147" s="187"/>
      <c r="C147" s="191"/>
      <c r="D147" s="191"/>
      <c r="E147" s="191"/>
      <c r="F147" s="191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</row>
    <row r="148" spans="2:25" ht="15">
      <c r="B148" s="187"/>
      <c r="C148" s="191"/>
      <c r="D148" s="191"/>
      <c r="E148" s="191"/>
      <c r="F148" s="191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</row>
    <row r="149" spans="2:25" ht="15">
      <c r="B149" s="187"/>
      <c r="C149" s="191"/>
      <c r="D149" s="191"/>
      <c r="E149" s="191"/>
      <c r="F149" s="191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</row>
    <row r="150" spans="2:25" ht="15">
      <c r="B150" s="187"/>
      <c r="C150" s="191"/>
      <c r="D150" s="191"/>
      <c r="E150" s="191"/>
      <c r="F150" s="191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</row>
    <row r="151" spans="2:25" ht="15">
      <c r="B151" s="187"/>
      <c r="C151" s="191"/>
      <c r="D151" s="191"/>
      <c r="E151" s="191"/>
      <c r="F151" s="191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</row>
    <row r="152" spans="2:25" ht="15">
      <c r="B152" s="187"/>
      <c r="C152" s="191"/>
      <c r="D152" s="191"/>
      <c r="E152" s="191"/>
      <c r="F152" s="191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</row>
    <row r="153" spans="2:25" ht="15">
      <c r="B153" s="187"/>
      <c r="C153" s="191"/>
      <c r="D153" s="191"/>
      <c r="E153" s="191"/>
      <c r="F153" s="191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</row>
    <row r="154" spans="2:25" ht="15">
      <c r="B154" s="187"/>
      <c r="C154" s="191"/>
      <c r="D154" s="191"/>
      <c r="E154" s="191"/>
      <c r="F154" s="191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</row>
    <row r="155" spans="2:25" ht="15">
      <c r="B155" s="187"/>
      <c r="C155" s="191"/>
      <c r="D155" s="191"/>
      <c r="E155" s="191"/>
      <c r="F155" s="191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</row>
    <row r="156" spans="2:25" ht="15">
      <c r="B156" s="187"/>
      <c r="C156" s="191"/>
      <c r="D156" s="191"/>
      <c r="E156" s="191"/>
      <c r="F156" s="191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</row>
    <row r="157" spans="2:25" ht="15">
      <c r="B157" s="187"/>
      <c r="C157" s="191"/>
      <c r="D157" s="191"/>
      <c r="E157" s="191"/>
      <c r="F157" s="191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</row>
    <row r="158" spans="2:25" ht="15">
      <c r="B158" s="187"/>
      <c r="C158" s="191"/>
      <c r="D158" s="191"/>
      <c r="E158" s="191"/>
      <c r="F158" s="191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</row>
    <row r="159" spans="2:25" ht="15">
      <c r="B159" s="187"/>
      <c r="C159" s="191"/>
      <c r="D159" s="191"/>
      <c r="E159" s="191"/>
      <c r="F159" s="191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</row>
    <row r="160" spans="2:25" ht="15">
      <c r="B160" s="187"/>
      <c r="C160" s="191"/>
      <c r="D160" s="191"/>
      <c r="E160" s="191"/>
      <c r="F160" s="191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</row>
    <row r="161" spans="2:25" ht="15">
      <c r="B161" s="187"/>
      <c r="C161" s="191"/>
      <c r="D161" s="191"/>
      <c r="E161" s="191"/>
      <c r="F161" s="191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</row>
    <row r="162" spans="2:25" ht="15">
      <c r="B162" s="187"/>
      <c r="C162" s="191"/>
      <c r="D162" s="191"/>
      <c r="E162" s="191"/>
      <c r="F162" s="191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</row>
    <row r="163" spans="2:25" ht="15">
      <c r="B163" s="187"/>
      <c r="C163" s="191"/>
      <c r="D163" s="191"/>
      <c r="E163" s="191"/>
      <c r="F163" s="191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</row>
    <row r="164" spans="2:25" ht="15">
      <c r="B164" s="187"/>
      <c r="C164" s="191"/>
      <c r="D164" s="191"/>
      <c r="E164" s="191"/>
      <c r="F164" s="191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</row>
    <row r="165" spans="2:25" ht="15">
      <c r="B165" s="187"/>
      <c r="C165" s="191"/>
      <c r="D165" s="191"/>
      <c r="E165" s="191"/>
      <c r="F165" s="191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</row>
    <row r="166" spans="2:25" ht="15">
      <c r="B166" s="187"/>
      <c r="C166" s="191"/>
      <c r="D166" s="191"/>
      <c r="E166" s="191"/>
      <c r="F166" s="191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</row>
    <row r="167" spans="2:25" ht="15">
      <c r="B167" s="187"/>
      <c r="C167" s="191"/>
      <c r="D167" s="191"/>
      <c r="E167" s="191"/>
      <c r="F167" s="191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</row>
    <row r="168" spans="2:25" ht="15">
      <c r="B168" s="187"/>
      <c r="C168" s="191"/>
      <c r="D168" s="191"/>
      <c r="E168" s="191"/>
      <c r="F168" s="191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</row>
    <row r="169" spans="2:25" ht="15">
      <c r="B169" s="187"/>
      <c r="C169" s="191"/>
      <c r="D169" s="191"/>
      <c r="E169" s="191"/>
      <c r="F169" s="191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</row>
    <row r="170" spans="2:25" ht="15">
      <c r="B170" s="187"/>
      <c r="C170" s="191"/>
      <c r="D170" s="191"/>
      <c r="E170" s="191"/>
      <c r="F170" s="191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</row>
    <row r="171" spans="2:25" ht="15">
      <c r="B171" s="187"/>
      <c r="C171" s="191"/>
      <c r="D171" s="191"/>
      <c r="E171" s="191"/>
      <c r="F171" s="191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</row>
    <row r="172" spans="2:25" ht="15">
      <c r="B172" s="187"/>
      <c r="C172" s="191"/>
      <c r="D172" s="191"/>
      <c r="E172" s="191"/>
      <c r="F172" s="191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80" t="s">
        <v>158</v>
      </c>
      <c r="B1" s="81"/>
      <c r="C1" s="81"/>
      <c r="D1" s="81"/>
      <c r="E1" s="88"/>
      <c r="F1" s="88"/>
    </row>
    <row r="2" spans="1:5" ht="26.25" customHeight="1">
      <c r="A2" s="231" t="s">
        <v>202</v>
      </c>
      <c r="B2" s="238"/>
      <c r="C2" s="238"/>
      <c r="D2" s="238"/>
      <c r="E2" s="238"/>
    </row>
    <row r="3" spans="1:5" ht="30" customHeight="1">
      <c r="A3" s="234" t="s">
        <v>171</v>
      </c>
      <c r="B3" s="236"/>
      <c r="C3" s="236"/>
      <c r="D3" s="236"/>
      <c r="E3" s="236"/>
    </row>
    <row r="5" ht="15">
      <c r="A5" s="3" t="s">
        <v>146</v>
      </c>
    </row>
    <row r="6" spans="1:5" ht="48.75" customHeight="1">
      <c r="A6" s="1" t="s">
        <v>256</v>
      </c>
      <c r="B6" s="2" t="s">
        <v>257</v>
      </c>
      <c r="C6" s="63" t="s">
        <v>219</v>
      </c>
      <c r="D6" s="63" t="s">
        <v>220</v>
      </c>
      <c r="E6" s="63" t="s">
        <v>221</v>
      </c>
    </row>
    <row r="7" spans="1:5" ht="15">
      <c r="A7" s="30" t="s">
        <v>560</v>
      </c>
      <c r="B7" s="29" t="s">
        <v>283</v>
      </c>
      <c r="C7" s="41"/>
      <c r="D7" s="41"/>
      <c r="E7" s="41"/>
    </row>
    <row r="8" spans="1:5" ht="15">
      <c r="A8" s="4" t="s">
        <v>561</v>
      </c>
      <c r="B8" s="29" t="s">
        <v>290</v>
      </c>
      <c r="C8" s="41"/>
      <c r="D8" s="41"/>
      <c r="E8" s="41"/>
    </row>
    <row r="9" spans="1:5" ht="15">
      <c r="A9" s="52" t="s">
        <v>652</v>
      </c>
      <c r="B9" s="53" t="s">
        <v>291</v>
      </c>
      <c r="C9" s="41"/>
      <c r="D9" s="41"/>
      <c r="E9" s="41"/>
    </row>
    <row r="10" spans="1:5" ht="15">
      <c r="A10" s="38" t="s">
        <v>623</v>
      </c>
      <c r="B10" s="53" t="s">
        <v>292</v>
      </c>
      <c r="C10" s="41"/>
      <c r="D10" s="41"/>
      <c r="E10" s="41"/>
    </row>
    <row r="11" spans="1:5" ht="15">
      <c r="A11" s="4" t="s">
        <v>562</v>
      </c>
      <c r="B11" s="29" t="s">
        <v>299</v>
      </c>
      <c r="C11" s="41"/>
      <c r="D11" s="41"/>
      <c r="E11" s="41"/>
    </row>
    <row r="12" spans="1:5" ht="15">
      <c r="A12" s="4" t="s">
        <v>653</v>
      </c>
      <c r="B12" s="29" t="s">
        <v>304</v>
      </c>
      <c r="C12" s="41"/>
      <c r="D12" s="41"/>
      <c r="E12" s="41"/>
    </row>
    <row r="13" spans="1:5" ht="15">
      <c r="A13" s="4" t="s">
        <v>563</v>
      </c>
      <c r="B13" s="29" t="s">
        <v>316</v>
      </c>
      <c r="C13" s="41"/>
      <c r="D13" s="41"/>
      <c r="E13" s="41"/>
    </row>
    <row r="14" spans="1:5" ht="15">
      <c r="A14" s="4" t="s">
        <v>564</v>
      </c>
      <c r="B14" s="29" t="s">
        <v>321</v>
      </c>
      <c r="C14" s="41"/>
      <c r="D14" s="41"/>
      <c r="E14" s="41"/>
    </row>
    <row r="15" spans="1:5" ht="15">
      <c r="A15" s="4" t="s">
        <v>565</v>
      </c>
      <c r="B15" s="29" t="s">
        <v>330</v>
      </c>
      <c r="C15" s="41"/>
      <c r="D15" s="41"/>
      <c r="E15" s="41"/>
    </row>
    <row r="16" spans="1:5" ht="15">
      <c r="A16" s="38" t="s">
        <v>566</v>
      </c>
      <c r="B16" s="53" t="s">
        <v>331</v>
      </c>
      <c r="C16" s="41"/>
      <c r="D16" s="41"/>
      <c r="E16" s="41"/>
    </row>
    <row r="17" spans="1:5" ht="15">
      <c r="A17" s="11" t="s">
        <v>332</v>
      </c>
      <c r="B17" s="29" t="s">
        <v>333</v>
      </c>
      <c r="C17" s="41"/>
      <c r="D17" s="41"/>
      <c r="E17" s="41"/>
    </row>
    <row r="18" spans="1:5" ht="15">
      <c r="A18" s="11" t="s">
        <v>567</v>
      </c>
      <c r="B18" s="29" t="s">
        <v>334</v>
      </c>
      <c r="C18" s="41"/>
      <c r="D18" s="41"/>
      <c r="E18" s="41"/>
    </row>
    <row r="19" spans="1:5" ht="15">
      <c r="A19" s="15" t="s">
        <v>629</v>
      </c>
      <c r="B19" s="29" t="s">
        <v>335</v>
      </c>
      <c r="C19" s="41"/>
      <c r="D19" s="41"/>
      <c r="E19" s="41"/>
    </row>
    <row r="20" spans="1:5" ht="15">
      <c r="A20" s="15" t="s">
        <v>630</v>
      </c>
      <c r="B20" s="29" t="s">
        <v>336</v>
      </c>
      <c r="C20" s="41"/>
      <c r="D20" s="41"/>
      <c r="E20" s="41"/>
    </row>
    <row r="21" spans="1:5" ht="15">
      <c r="A21" s="15" t="s">
        <v>631</v>
      </c>
      <c r="B21" s="29" t="s">
        <v>337</v>
      </c>
      <c r="C21" s="41"/>
      <c r="D21" s="41"/>
      <c r="E21" s="41"/>
    </row>
    <row r="22" spans="1:5" ht="15">
      <c r="A22" s="11" t="s">
        <v>632</v>
      </c>
      <c r="B22" s="29" t="s">
        <v>338</v>
      </c>
      <c r="C22" s="41"/>
      <c r="D22" s="41"/>
      <c r="E22" s="41"/>
    </row>
    <row r="23" spans="1:5" ht="15">
      <c r="A23" s="11" t="s">
        <v>633</v>
      </c>
      <c r="B23" s="29" t="s">
        <v>339</v>
      </c>
      <c r="C23" s="41"/>
      <c r="D23" s="41"/>
      <c r="E23" s="41"/>
    </row>
    <row r="24" spans="1:5" ht="15">
      <c r="A24" s="11" t="s">
        <v>634</v>
      </c>
      <c r="B24" s="29" t="s">
        <v>340</v>
      </c>
      <c r="C24" s="41"/>
      <c r="D24" s="41"/>
      <c r="E24" s="41"/>
    </row>
    <row r="25" spans="1:5" ht="15">
      <c r="A25" s="50" t="s">
        <v>596</v>
      </c>
      <c r="B25" s="53" t="s">
        <v>341</v>
      </c>
      <c r="C25" s="41"/>
      <c r="D25" s="41"/>
      <c r="E25" s="41"/>
    </row>
    <row r="26" spans="1:5" ht="15">
      <c r="A26" s="10" t="s">
        <v>635</v>
      </c>
      <c r="B26" s="29" t="s">
        <v>342</v>
      </c>
      <c r="C26" s="41"/>
      <c r="D26" s="41"/>
      <c r="E26" s="41"/>
    </row>
    <row r="27" spans="1:5" ht="15">
      <c r="A27" s="10" t="s">
        <v>343</v>
      </c>
      <c r="B27" s="29" t="s">
        <v>344</v>
      </c>
      <c r="C27" s="41"/>
      <c r="D27" s="41"/>
      <c r="E27" s="41"/>
    </row>
    <row r="28" spans="1:5" ht="15">
      <c r="A28" s="10" t="s">
        <v>345</v>
      </c>
      <c r="B28" s="29" t="s">
        <v>346</v>
      </c>
      <c r="C28" s="41"/>
      <c r="D28" s="41"/>
      <c r="E28" s="41"/>
    </row>
    <row r="29" spans="1:5" ht="15">
      <c r="A29" s="10" t="s">
        <v>597</v>
      </c>
      <c r="B29" s="29" t="s">
        <v>347</v>
      </c>
      <c r="C29" s="41"/>
      <c r="D29" s="41"/>
      <c r="E29" s="41"/>
    </row>
    <row r="30" spans="1:5" ht="15">
      <c r="A30" s="10" t="s">
        <v>636</v>
      </c>
      <c r="B30" s="29" t="s">
        <v>348</v>
      </c>
      <c r="C30" s="41"/>
      <c r="D30" s="41"/>
      <c r="E30" s="41"/>
    </row>
    <row r="31" spans="1:5" ht="15">
      <c r="A31" s="10" t="s">
        <v>599</v>
      </c>
      <c r="B31" s="29" t="s">
        <v>349</v>
      </c>
      <c r="C31" s="41"/>
      <c r="D31" s="41"/>
      <c r="E31" s="41"/>
    </row>
    <row r="32" spans="1:5" ht="15">
      <c r="A32" s="10" t="s">
        <v>637</v>
      </c>
      <c r="B32" s="29" t="s">
        <v>350</v>
      </c>
      <c r="C32" s="41"/>
      <c r="D32" s="41"/>
      <c r="E32" s="41"/>
    </row>
    <row r="33" spans="1:5" ht="15">
      <c r="A33" s="10" t="s">
        <v>638</v>
      </c>
      <c r="B33" s="29" t="s">
        <v>351</v>
      </c>
      <c r="C33" s="41"/>
      <c r="D33" s="41"/>
      <c r="E33" s="41"/>
    </row>
    <row r="34" spans="1:5" ht="15">
      <c r="A34" s="10" t="s">
        <v>352</v>
      </c>
      <c r="B34" s="29" t="s">
        <v>353</v>
      </c>
      <c r="C34" s="41"/>
      <c r="D34" s="41"/>
      <c r="E34" s="41"/>
    </row>
    <row r="35" spans="1:5" ht="15">
      <c r="A35" s="19" t="s">
        <v>354</v>
      </c>
      <c r="B35" s="29" t="s">
        <v>355</v>
      </c>
      <c r="C35" s="41"/>
      <c r="D35" s="41"/>
      <c r="E35" s="41"/>
    </row>
    <row r="36" spans="1:5" ht="15">
      <c r="A36" s="10" t="s">
        <v>639</v>
      </c>
      <c r="B36" s="29" t="s">
        <v>356</v>
      </c>
      <c r="C36" s="41"/>
      <c r="D36" s="41"/>
      <c r="E36" s="41"/>
    </row>
    <row r="37" spans="1:5" ht="15">
      <c r="A37" s="19" t="s">
        <v>127</v>
      </c>
      <c r="B37" s="29" t="s">
        <v>357</v>
      </c>
      <c r="C37" s="41"/>
      <c r="D37" s="41"/>
      <c r="E37" s="41"/>
    </row>
    <row r="38" spans="1:5" ht="15">
      <c r="A38" s="19" t="s">
        <v>128</v>
      </c>
      <c r="B38" s="29" t="s">
        <v>357</v>
      </c>
      <c r="C38" s="41"/>
      <c r="D38" s="41"/>
      <c r="E38" s="41"/>
    </row>
    <row r="39" spans="1:5" ht="15">
      <c r="A39" s="50" t="s">
        <v>602</v>
      </c>
      <c r="B39" s="53" t="s">
        <v>358</v>
      </c>
      <c r="C39" s="41"/>
      <c r="D39" s="41"/>
      <c r="E39" s="41"/>
    </row>
    <row r="40" spans="1:5" ht="15.75">
      <c r="A40" s="61" t="s">
        <v>203</v>
      </c>
      <c r="B40" s="87"/>
      <c r="C40" s="41"/>
      <c r="D40" s="41"/>
      <c r="E40" s="41"/>
    </row>
    <row r="41" spans="1:5" ht="15">
      <c r="A41" s="33" t="s">
        <v>359</v>
      </c>
      <c r="B41" s="29" t="s">
        <v>360</v>
      </c>
      <c r="C41" s="41"/>
      <c r="D41" s="41"/>
      <c r="E41" s="41"/>
    </row>
    <row r="42" spans="1:5" ht="15">
      <c r="A42" s="33" t="s">
        <v>640</v>
      </c>
      <c r="B42" s="29" t="s">
        <v>361</v>
      </c>
      <c r="C42" s="41"/>
      <c r="D42" s="41"/>
      <c r="E42" s="41"/>
    </row>
    <row r="43" spans="1:5" ht="15">
      <c r="A43" s="33" t="s">
        <v>362</v>
      </c>
      <c r="B43" s="29" t="s">
        <v>363</v>
      </c>
      <c r="C43" s="41"/>
      <c r="D43" s="41"/>
      <c r="E43" s="41"/>
    </row>
    <row r="44" spans="1:5" ht="15">
      <c r="A44" s="33" t="s">
        <v>364</v>
      </c>
      <c r="B44" s="29" t="s">
        <v>365</v>
      </c>
      <c r="C44" s="41"/>
      <c r="D44" s="41"/>
      <c r="E44" s="41"/>
    </row>
    <row r="45" spans="1:5" ht="15">
      <c r="A45" s="5" t="s">
        <v>366</v>
      </c>
      <c r="B45" s="29" t="s">
        <v>367</v>
      </c>
      <c r="C45" s="41"/>
      <c r="D45" s="41"/>
      <c r="E45" s="41"/>
    </row>
    <row r="46" spans="1:5" ht="15">
      <c r="A46" s="5" t="s">
        <v>368</v>
      </c>
      <c r="B46" s="29" t="s">
        <v>369</v>
      </c>
      <c r="C46" s="41"/>
      <c r="D46" s="41"/>
      <c r="E46" s="41"/>
    </row>
    <row r="47" spans="1:5" ht="15">
      <c r="A47" s="5" t="s">
        <v>370</v>
      </c>
      <c r="B47" s="29" t="s">
        <v>371</v>
      </c>
      <c r="C47" s="41"/>
      <c r="D47" s="41"/>
      <c r="E47" s="41"/>
    </row>
    <row r="48" spans="1:5" ht="15">
      <c r="A48" s="51" t="s">
        <v>604</v>
      </c>
      <c r="B48" s="53" t="s">
        <v>372</v>
      </c>
      <c r="C48" s="41"/>
      <c r="D48" s="41"/>
      <c r="E48" s="41"/>
    </row>
    <row r="49" spans="1:5" ht="15">
      <c r="A49" s="11" t="s">
        <v>373</v>
      </c>
      <c r="B49" s="29" t="s">
        <v>374</v>
      </c>
      <c r="C49" s="41"/>
      <c r="D49" s="41"/>
      <c r="E49" s="41"/>
    </row>
    <row r="50" spans="1:5" ht="15">
      <c r="A50" s="11" t="s">
        <v>375</v>
      </c>
      <c r="B50" s="29" t="s">
        <v>376</v>
      </c>
      <c r="C50" s="41"/>
      <c r="D50" s="41"/>
      <c r="E50" s="41"/>
    </row>
    <row r="51" spans="1:5" ht="15">
      <c r="A51" s="11" t="s">
        <v>377</v>
      </c>
      <c r="B51" s="29" t="s">
        <v>378</v>
      </c>
      <c r="C51" s="41"/>
      <c r="D51" s="41"/>
      <c r="E51" s="41"/>
    </row>
    <row r="52" spans="1:5" ht="15">
      <c r="A52" s="11" t="s">
        <v>379</v>
      </c>
      <c r="B52" s="29" t="s">
        <v>380</v>
      </c>
      <c r="C52" s="41"/>
      <c r="D52" s="41"/>
      <c r="E52" s="41"/>
    </row>
    <row r="53" spans="1:5" ht="15">
      <c r="A53" s="50" t="s">
        <v>605</v>
      </c>
      <c r="B53" s="53" t="s">
        <v>381</v>
      </c>
      <c r="C53" s="41"/>
      <c r="D53" s="41"/>
      <c r="E53" s="41"/>
    </row>
    <row r="54" spans="1:5" ht="15">
      <c r="A54" s="11" t="s">
        <v>382</v>
      </c>
      <c r="B54" s="29" t="s">
        <v>383</v>
      </c>
      <c r="C54" s="41"/>
      <c r="D54" s="41"/>
      <c r="E54" s="41"/>
    </row>
    <row r="55" spans="1:5" ht="15">
      <c r="A55" s="11" t="s">
        <v>641</v>
      </c>
      <c r="B55" s="29" t="s">
        <v>384</v>
      </c>
      <c r="C55" s="41"/>
      <c r="D55" s="41"/>
      <c r="E55" s="41"/>
    </row>
    <row r="56" spans="1:5" ht="15">
      <c r="A56" s="11" t="s">
        <v>642</v>
      </c>
      <c r="B56" s="29" t="s">
        <v>385</v>
      </c>
      <c r="C56" s="41"/>
      <c r="D56" s="41"/>
      <c r="E56" s="41"/>
    </row>
    <row r="57" spans="1:5" ht="15">
      <c r="A57" s="11" t="s">
        <v>643</v>
      </c>
      <c r="B57" s="29" t="s">
        <v>386</v>
      </c>
      <c r="C57" s="41"/>
      <c r="D57" s="41"/>
      <c r="E57" s="41"/>
    </row>
    <row r="58" spans="1:5" ht="15">
      <c r="A58" s="11" t="s">
        <v>644</v>
      </c>
      <c r="B58" s="29" t="s">
        <v>387</v>
      </c>
      <c r="C58" s="41"/>
      <c r="D58" s="41"/>
      <c r="E58" s="41"/>
    </row>
    <row r="59" spans="1:5" ht="15">
      <c r="A59" s="11" t="s">
        <v>645</v>
      </c>
      <c r="B59" s="29" t="s">
        <v>388</v>
      </c>
      <c r="C59" s="41"/>
      <c r="D59" s="41"/>
      <c r="E59" s="41"/>
    </row>
    <row r="60" spans="1:5" ht="15">
      <c r="A60" s="11" t="s">
        <v>389</v>
      </c>
      <c r="B60" s="29" t="s">
        <v>390</v>
      </c>
      <c r="C60" s="41"/>
      <c r="D60" s="41"/>
      <c r="E60" s="41"/>
    </row>
    <row r="61" spans="1:5" ht="15">
      <c r="A61" s="11" t="s">
        <v>646</v>
      </c>
      <c r="B61" s="29" t="s">
        <v>391</v>
      </c>
      <c r="C61" s="41"/>
      <c r="D61" s="41"/>
      <c r="E61" s="41"/>
    </row>
    <row r="62" spans="1:5" ht="15">
      <c r="A62" s="50" t="s">
        <v>606</v>
      </c>
      <c r="B62" s="53" t="s">
        <v>392</v>
      </c>
      <c r="C62" s="41"/>
      <c r="D62" s="41"/>
      <c r="E62" s="41"/>
    </row>
    <row r="63" spans="1:5" ht="15.75">
      <c r="A63" s="61" t="s">
        <v>204</v>
      </c>
      <c r="B63" s="87"/>
      <c r="C63" s="41"/>
      <c r="D63" s="41"/>
      <c r="E63" s="41"/>
    </row>
    <row r="64" spans="1:5" ht="15.75">
      <c r="A64" s="34" t="s">
        <v>654</v>
      </c>
      <c r="B64" s="35" t="s">
        <v>393</v>
      </c>
      <c r="C64" s="41"/>
      <c r="D64" s="41"/>
      <c r="E64" s="41"/>
    </row>
    <row r="65" spans="1:5" ht="15">
      <c r="A65" s="13" t="s">
        <v>611</v>
      </c>
      <c r="B65" s="6" t="s">
        <v>401</v>
      </c>
      <c r="C65" s="13"/>
      <c r="D65" s="13"/>
      <c r="E65" s="13"/>
    </row>
    <row r="66" spans="1:5" ht="15">
      <c r="A66" s="12" t="s">
        <v>614</v>
      </c>
      <c r="B66" s="6" t="s">
        <v>409</v>
      </c>
      <c r="C66" s="12"/>
      <c r="D66" s="12"/>
      <c r="E66" s="12"/>
    </row>
    <row r="67" spans="1:5" ht="15">
      <c r="A67" s="36" t="s">
        <v>410</v>
      </c>
      <c r="B67" s="4" t="s">
        <v>411</v>
      </c>
      <c r="C67" s="36"/>
      <c r="D67" s="36"/>
      <c r="E67" s="36"/>
    </row>
    <row r="68" spans="1:5" ht="15">
      <c r="A68" s="36" t="s">
        <v>412</v>
      </c>
      <c r="B68" s="4" t="s">
        <v>413</v>
      </c>
      <c r="C68" s="36"/>
      <c r="D68" s="36"/>
      <c r="E68" s="36"/>
    </row>
    <row r="69" spans="1:5" ht="15">
      <c r="A69" s="12" t="s">
        <v>414</v>
      </c>
      <c r="B69" s="6" t="s">
        <v>415</v>
      </c>
      <c r="C69" s="36"/>
      <c r="D69" s="36"/>
      <c r="E69" s="36"/>
    </row>
    <row r="70" spans="1:5" ht="15">
      <c r="A70" s="36" t="s">
        <v>416</v>
      </c>
      <c r="B70" s="4" t="s">
        <v>417</v>
      </c>
      <c r="C70" s="36"/>
      <c r="D70" s="36"/>
      <c r="E70" s="36"/>
    </row>
    <row r="71" spans="1:5" ht="15">
      <c r="A71" s="36" t="s">
        <v>418</v>
      </c>
      <c r="B71" s="4" t="s">
        <v>419</v>
      </c>
      <c r="C71" s="36"/>
      <c r="D71" s="36"/>
      <c r="E71" s="36"/>
    </row>
    <row r="72" spans="1:5" ht="15">
      <c r="A72" s="36" t="s">
        <v>420</v>
      </c>
      <c r="B72" s="4" t="s">
        <v>421</v>
      </c>
      <c r="C72" s="36"/>
      <c r="D72" s="36"/>
      <c r="E72" s="36"/>
    </row>
    <row r="73" spans="1:5" ht="15">
      <c r="A73" s="37" t="s">
        <v>615</v>
      </c>
      <c r="B73" s="38" t="s">
        <v>422</v>
      </c>
      <c r="C73" s="12"/>
      <c r="D73" s="12"/>
      <c r="E73" s="12"/>
    </row>
    <row r="74" spans="1:5" ht="15">
      <c r="A74" s="36" t="s">
        <v>423</v>
      </c>
      <c r="B74" s="4" t="s">
        <v>424</v>
      </c>
      <c r="C74" s="36"/>
      <c r="D74" s="36"/>
      <c r="E74" s="36"/>
    </row>
    <row r="75" spans="1:5" ht="15">
      <c r="A75" s="11" t="s">
        <v>425</v>
      </c>
      <c r="B75" s="4" t="s">
        <v>426</v>
      </c>
      <c r="C75" s="11"/>
      <c r="D75" s="11"/>
      <c r="E75" s="11"/>
    </row>
    <row r="76" spans="1:5" ht="15">
      <c r="A76" s="36" t="s">
        <v>651</v>
      </c>
      <c r="B76" s="4" t="s">
        <v>427</v>
      </c>
      <c r="C76" s="36"/>
      <c r="D76" s="36"/>
      <c r="E76" s="36"/>
    </row>
    <row r="77" spans="1:5" ht="15">
      <c r="A77" s="36" t="s">
        <v>620</v>
      </c>
      <c r="B77" s="4" t="s">
        <v>428</v>
      </c>
      <c r="C77" s="36"/>
      <c r="D77" s="36"/>
      <c r="E77" s="36"/>
    </row>
    <row r="78" spans="1:5" ht="15">
      <c r="A78" s="37" t="s">
        <v>621</v>
      </c>
      <c r="B78" s="38" t="s">
        <v>432</v>
      </c>
      <c r="C78" s="12"/>
      <c r="D78" s="12"/>
      <c r="E78" s="12"/>
    </row>
    <row r="79" spans="1:5" ht="15">
      <c r="A79" s="11" t="s">
        <v>433</v>
      </c>
      <c r="B79" s="4" t="s">
        <v>434</v>
      </c>
      <c r="C79" s="11"/>
      <c r="D79" s="11"/>
      <c r="E79" s="11"/>
    </row>
    <row r="80" spans="1:5" ht="15.75">
      <c r="A80" s="39" t="s">
        <v>670</v>
      </c>
      <c r="B80" s="40" t="s">
        <v>435</v>
      </c>
      <c r="C80" s="12"/>
      <c r="D80" s="12"/>
      <c r="E80" s="12"/>
    </row>
    <row r="81" spans="1:5" ht="15.75">
      <c r="A81" s="44" t="s">
        <v>706</v>
      </c>
      <c r="B81" s="45"/>
      <c r="C81" s="41"/>
      <c r="D81" s="41"/>
      <c r="E81" s="41"/>
    </row>
    <row r="82" spans="1:5" ht="49.5" customHeight="1">
      <c r="A82" s="1" t="s">
        <v>256</v>
      </c>
      <c r="B82" s="2" t="s">
        <v>192</v>
      </c>
      <c r="C82" s="63" t="s">
        <v>195</v>
      </c>
      <c r="D82" s="63" t="s">
        <v>196</v>
      </c>
      <c r="E82" s="63" t="s">
        <v>194</v>
      </c>
    </row>
    <row r="83" spans="1:5" ht="15">
      <c r="A83" s="4" t="s">
        <v>1</v>
      </c>
      <c r="B83" s="5" t="s">
        <v>448</v>
      </c>
      <c r="C83" s="26"/>
      <c r="D83" s="26"/>
      <c r="E83" s="26"/>
    </row>
    <row r="84" spans="1:5" ht="15">
      <c r="A84" s="4" t="s">
        <v>449</v>
      </c>
      <c r="B84" s="5" t="s">
        <v>450</v>
      </c>
      <c r="C84" s="26"/>
      <c r="D84" s="26"/>
      <c r="E84" s="26"/>
    </row>
    <row r="85" spans="1:5" ht="15">
      <c r="A85" s="4" t="s">
        <v>451</v>
      </c>
      <c r="B85" s="5" t="s">
        <v>452</v>
      </c>
      <c r="C85" s="26"/>
      <c r="D85" s="26"/>
      <c r="E85" s="26"/>
    </row>
    <row r="86" spans="1:5" ht="15">
      <c r="A86" s="4" t="s">
        <v>671</v>
      </c>
      <c r="B86" s="5" t="s">
        <v>453</v>
      </c>
      <c r="C86" s="26"/>
      <c r="D86" s="26"/>
      <c r="E86" s="26"/>
    </row>
    <row r="87" spans="1:5" ht="15">
      <c r="A87" s="4" t="s">
        <v>672</v>
      </c>
      <c r="B87" s="5" t="s">
        <v>454</v>
      </c>
      <c r="C87" s="26"/>
      <c r="D87" s="26"/>
      <c r="E87" s="26"/>
    </row>
    <row r="88" spans="1:5" ht="15">
      <c r="A88" s="4" t="s">
        <v>673</v>
      </c>
      <c r="B88" s="5" t="s">
        <v>455</v>
      </c>
      <c r="C88" s="26"/>
      <c r="D88" s="26"/>
      <c r="E88" s="26"/>
    </row>
    <row r="89" spans="1:5" ht="15">
      <c r="A89" s="38" t="s">
        <v>2</v>
      </c>
      <c r="B89" s="51" t="s">
        <v>456</v>
      </c>
      <c r="C89" s="26"/>
      <c r="D89" s="26"/>
      <c r="E89" s="26"/>
    </row>
    <row r="90" spans="1:5" ht="15">
      <c r="A90" s="4" t="s">
        <v>4</v>
      </c>
      <c r="B90" s="5" t="s">
        <v>467</v>
      </c>
      <c r="C90" s="26"/>
      <c r="D90" s="26"/>
      <c r="E90" s="26"/>
    </row>
    <row r="91" spans="1:5" ht="15">
      <c r="A91" s="4" t="s">
        <v>679</v>
      </c>
      <c r="B91" s="5" t="s">
        <v>468</v>
      </c>
      <c r="C91" s="26"/>
      <c r="D91" s="26"/>
      <c r="E91" s="26"/>
    </row>
    <row r="92" spans="1:5" ht="15">
      <c r="A92" s="4" t="s">
        <v>680</v>
      </c>
      <c r="B92" s="5" t="s">
        <v>469</v>
      </c>
      <c r="C92" s="26"/>
      <c r="D92" s="26"/>
      <c r="E92" s="26"/>
    </row>
    <row r="93" spans="1:5" ht="15">
      <c r="A93" s="4" t="s">
        <v>681</v>
      </c>
      <c r="B93" s="5" t="s">
        <v>470</v>
      </c>
      <c r="C93" s="26"/>
      <c r="D93" s="26"/>
      <c r="E93" s="26"/>
    </row>
    <row r="94" spans="1:5" ht="15">
      <c r="A94" s="4" t="s">
        <v>5</v>
      </c>
      <c r="B94" s="5" t="s">
        <v>486</v>
      </c>
      <c r="C94" s="26"/>
      <c r="D94" s="26"/>
      <c r="E94" s="26"/>
    </row>
    <row r="95" spans="1:5" ht="15">
      <c r="A95" s="4" t="s">
        <v>686</v>
      </c>
      <c r="B95" s="5" t="s">
        <v>487</v>
      </c>
      <c r="C95" s="26"/>
      <c r="D95" s="26"/>
      <c r="E95" s="26"/>
    </row>
    <row r="96" spans="1:5" ht="15">
      <c r="A96" s="38" t="s">
        <v>6</v>
      </c>
      <c r="B96" s="51" t="s">
        <v>488</v>
      </c>
      <c r="C96" s="26"/>
      <c r="D96" s="26"/>
      <c r="E96" s="26"/>
    </row>
    <row r="97" spans="1:5" ht="15">
      <c r="A97" s="11" t="s">
        <v>489</v>
      </c>
      <c r="B97" s="5" t="s">
        <v>490</v>
      </c>
      <c r="C97" s="26"/>
      <c r="D97" s="26"/>
      <c r="E97" s="26"/>
    </row>
    <row r="98" spans="1:5" ht="15">
      <c r="A98" s="11" t="s">
        <v>687</v>
      </c>
      <c r="B98" s="5" t="s">
        <v>491</v>
      </c>
      <c r="C98" s="26"/>
      <c r="D98" s="26"/>
      <c r="E98" s="26"/>
    </row>
    <row r="99" spans="1:5" ht="15">
      <c r="A99" s="11" t="s">
        <v>688</v>
      </c>
      <c r="B99" s="5" t="s">
        <v>492</v>
      </c>
      <c r="C99" s="26"/>
      <c r="D99" s="26"/>
      <c r="E99" s="26"/>
    </row>
    <row r="100" spans="1:5" ht="15">
      <c r="A100" s="11" t="s">
        <v>689</v>
      </c>
      <c r="B100" s="5" t="s">
        <v>493</v>
      </c>
      <c r="C100" s="26"/>
      <c r="D100" s="26"/>
      <c r="E100" s="26"/>
    </row>
    <row r="101" spans="1:5" ht="15">
      <c r="A101" s="11" t="s">
        <v>494</v>
      </c>
      <c r="B101" s="5" t="s">
        <v>495</v>
      </c>
      <c r="C101" s="26"/>
      <c r="D101" s="26"/>
      <c r="E101" s="26"/>
    </row>
    <row r="102" spans="1:5" ht="15">
      <c r="A102" s="11" t="s">
        <v>496</v>
      </c>
      <c r="B102" s="5" t="s">
        <v>497</v>
      </c>
      <c r="C102" s="26"/>
      <c r="D102" s="26"/>
      <c r="E102" s="26"/>
    </row>
    <row r="103" spans="1:5" ht="15">
      <c r="A103" s="11" t="s">
        <v>498</v>
      </c>
      <c r="B103" s="5" t="s">
        <v>499</v>
      </c>
      <c r="C103" s="26"/>
      <c r="D103" s="26"/>
      <c r="E103" s="26"/>
    </row>
    <row r="104" spans="1:5" ht="15">
      <c r="A104" s="11" t="s">
        <v>690</v>
      </c>
      <c r="B104" s="5" t="s">
        <v>500</v>
      </c>
      <c r="C104" s="26"/>
      <c r="D104" s="26"/>
      <c r="E104" s="26"/>
    </row>
    <row r="105" spans="1:5" ht="15">
      <c r="A105" s="11" t="s">
        <v>691</v>
      </c>
      <c r="B105" s="5" t="s">
        <v>501</v>
      </c>
      <c r="C105" s="26"/>
      <c r="D105" s="26"/>
      <c r="E105" s="26"/>
    </row>
    <row r="106" spans="1:5" ht="15">
      <c r="A106" s="11" t="s">
        <v>692</v>
      </c>
      <c r="B106" s="5" t="s">
        <v>502</v>
      </c>
      <c r="C106" s="26"/>
      <c r="D106" s="26"/>
      <c r="E106" s="26"/>
    </row>
    <row r="107" spans="1:5" ht="15">
      <c r="A107" s="50" t="s">
        <v>7</v>
      </c>
      <c r="B107" s="51" t="s">
        <v>503</v>
      </c>
      <c r="C107" s="26"/>
      <c r="D107" s="26"/>
      <c r="E107" s="26"/>
    </row>
    <row r="108" spans="1:5" ht="15">
      <c r="A108" s="11" t="s">
        <v>512</v>
      </c>
      <c r="B108" s="5" t="s">
        <v>513</v>
      </c>
      <c r="C108" s="26"/>
      <c r="D108" s="26"/>
      <c r="E108" s="26"/>
    </row>
    <row r="109" spans="1:5" ht="15">
      <c r="A109" s="4" t="s">
        <v>696</v>
      </c>
      <c r="B109" s="5" t="s">
        <v>514</v>
      </c>
      <c r="C109" s="26"/>
      <c r="D109" s="26"/>
      <c r="E109" s="26"/>
    </row>
    <row r="110" spans="1:5" ht="15">
      <c r="A110" s="11" t="s">
        <v>697</v>
      </c>
      <c r="B110" s="5" t="s">
        <v>515</v>
      </c>
      <c r="C110" s="26"/>
      <c r="D110" s="26"/>
      <c r="E110" s="26"/>
    </row>
    <row r="111" spans="1:5" ht="15">
      <c r="A111" s="38" t="s">
        <v>9</v>
      </c>
      <c r="B111" s="51" t="s">
        <v>516</v>
      </c>
      <c r="C111" s="26"/>
      <c r="D111" s="26"/>
      <c r="E111" s="26"/>
    </row>
    <row r="112" spans="1:5" ht="15.75">
      <c r="A112" s="61" t="s">
        <v>206</v>
      </c>
      <c r="B112" s="65"/>
      <c r="C112" s="26"/>
      <c r="D112" s="26"/>
      <c r="E112" s="26"/>
    </row>
    <row r="113" spans="1:5" ht="15">
      <c r="A113" s="4" t="s">
        <v>457</v>
      </c>
      <c r="B113" s="5" t="s">
        <v>458</v>
      </c>
      <c r="C113" s="26"/>
      <c r="D113" s="26"/>
      <c r="E113" s="26"/>
    </row>
    <row r="114" spans="1:5" ht="15">
      <c r="A114" s="4" t="s">
        <v>459</v>
      </c>
      <c r="B114" s="5" t="s">
        <v>460</v>
      </c>
      <c r="C114" s="26"/>
      <c r="D114" s="26"/>
      <c r="E114" s="26"/>
    </row>
    <row r="115" spans="1:5" ht="15">
      <c r="A115" s="4" t="s">
        <v>674</v>
      </c>
      <c r="B115" s="5" t="s">
        <v>461</v>
      </c>
      <c r="C115" s="26"/>
      <c r="D115" s="26"/>
      <c r="E115" s="26"/>
    </row>
    <row r="116" spans="1:5" ht="15">
      <c r="A116" s="4" t="s">
        <v>675</v>
      </c>
      <c r="B116" s="5" t="s">
        <v>462</v>
      </c>
      <c r="C116" s="26"/>
      <c r="D116" s="26"/>
      <c r="E116" s="26"/>
    </row>
    <row r="117" spans="1:5" ht="15">
      <c r="A117" s="4" t="s">
        <v>676</v>
      </c>
      <c r="B117" s="5" t="s">
        <v>463</v>
      </c>
      <c r="C117" s="26"/>
      <c r="D117" s="26"/>
      <c r="E117" s="26"/>
    </row>
    <row r="118" spans="1:5" ht="15">
      <c r="A118" s="38" t="s">
        <v>3</v>
      </c>
      <c r="B118" s="51" t="s">
        <v>464</v>
      </c>
      <c r="C118" s="26"/>
      <c r="D118" s="26"/>
      <c r="E118" s="26"/>
    </row>
    <row r="119" spans="1:5" ht="15">
      <c r="A119" s="11" t="s">
        <v>693</v>
      </c>
      <c r="B119" s="5" t="s">
        <v>504</v>
      </c>
      <c r="C119" s="26"/>
      <c r="D119" s="26"/>
      <c r="E119" s="26"/>
    </row>
    <row r="120" spans="1:5" ht="15">
      <c r="A120" s="11" t="s">
        <v>694</v>
      </c>
      <c r="B120" s="5" t="s">
        <v>505</v>
      </c>
      <c r="C120" s="26"/>
      <c r="D120" s="26"/>
      <c r="E120" s="26"/>
    </row>
    <row r="121" spans="1:5" ht="15">
      <c r="A121" s="11" t="s">
        <v>506</v>
      </c>
      <c r="B121" s="5" t="s">
        <v>507</v>
      </c>
      <c r="C121" s="26"/>
      <c r="D121" s="26"/>
      <c r="E121" s="26"/>
    </row>
    <row r="122" spans="1:5" ht="15">
      <c r="A122" s="11" t="s">
        <v>695</v>
      </c>
      <c r="B122" s="5" t="s">
        <v>508</v>
      </c>
      <c r="C122" s="26"/>
      <c r="D122" s="26"/>
      <c r="E122" s="26"/>
    </row>
    <row r="123" spans="1:5" ht="15">
      <c r="A123" s="11" t="s">
        <v>509</v>
      </c>
      <c r="B123" s="5" t="s">
        <v>510</v>
      </c>
      <c r="C123" s="26"/>
      <c r="D123" s="26"/>
      <c r="E123" s="26"/>
    </row>
    <row r="124" spans="1:5" ht="15">
      <c r="A124" s="38" t="s">
        <v>8</v>
      </c>
      <c r="B124" s="51" t="s">
        <v>511</v>
      </c>
      <c r="C124" s="26"/>
      <c r="D124" s="26"/>
      <c r="E124" s="26"/>
    </row>
    <row r="125" spans="1:5" ht="15">
      <c r="A125" s="11" t="s">
        <v>517</v>
      </c>
      <c r="B125" s="5" t="s">
        <v>518</v>
      </c>
      <c r="C125" s="26"/>
      <c r="D125" s="26"/>
      <c r="E125" s="26"/>
    </row>
    <row r="126" spans="1:5" ht="15">
      <c r="A126" s="4" t="s">
        <v>698</v>
      </c>
      <c r="B126" s="5" t="s">
        <v>519</v>
      </c>
      <c r="C126" s="26"/>
      <c r="D126" s="26"/>
      <c r="E126" s="26"/>
    </row>
    <row r="127" spans="1:5" ht="15">
      <c r="A127" s="11" t="s">
        <v>699</v>
      </c>
      <c r="B127" s="5" t="s">
        <v>520</v>
      </c>
      <c r="C127" s="26"/>
      <c r="D127" s="26"/>
      <c r="E127" s="26"/>
    </row>
    <row r="128" spans="1:5" ht="15">
      <c r="A128" s="38" t="s">
        <v>11</v>
      </c>
      <c r="B128" s="51" t="s">
        <v>521</v>
      </c>
      <c r="C128" s="26"/>
      <c r="D128" s="26"/>
      <c r="E128" s="26"/>
    </row>
    <row r="129" spans="1:5" ht="15.75">
      <c r="A129" s="61" t="s">
        <v>207</v>
      </c>
      <c r="B129" s="65"/>
      <c r="C129" s="26"/>
      <c r="D129" s="26"/>
      <c r="E129" s="26"/>
    </row>
    <row r="130" spans="1:5" ht="15.75">
      <c r="A130" s="48" t="s">
        <v>10</v>
      </c>
      <c r="B130" s="34" t="s">
        <v>522</v>
      </c>
      <c r="C130" s="26"/>
      <c r="D130" s="26"/>
      <c r="E130" s="26"/>
    </row>
    <row r="131" spans="1:5" ht="15.75">
      <c r="A131" s="96" t="s">
        <v>208</v>
      </c>
      <c r="B131" s="64"/>
      <c r="C131" s="26"/>
      <c r="D131" s="26"/>
      <c r="E131" s="26"/>
    </row>
    <row r="132" spans="1:5" ht="15.75">
      <c r="A132" s="96" t="s">
        <v>209</v>
      </c>
      <c r="B132" s="64"/>
      <c r="C132" s="26"/>
      <c r="D132" s="26"/>
      <c r="E132" s="26"/>
    </row>
    <row r="133" spans="1:5" ht="15">
      <c r="A133" s="13" t="s">
        <v>12</v>
      </c>
      <c r="B133" s="6" t="s">
        <v>527</v>
      </c>
      <c r="C133" s="26"/>
      <c r="D133" s="26"/>
      <c r="E133" s="26"/>
    </row>
    <row r="134" spans="1:5" ht="15">
      <c r="A134" s="12" t="s">
        <v>13</v>
      </c>
      <c r="B134" s="6" t="s">
        <v>534</v>
      </c>
      <c r="C134" s="26"/>
      <c r="D134" s="26"/>
      <c r="E134" s="26"/>
    </row>
    <row r="135" spans="1:5" ht="15">
      <c r="A135" s="4" t="s">
        <v>125</v>
      </c>
      <c r="B135" s="4" t="s">
        <v>535</v>
      </c>
      <c r="C135" s="26"/>
      <c r="D135" s="26"/>
      <c r="E135" s="26"/>
    </row>
    <row r="136" spans="1:5" ht="15">
      <c r="A136" s="4" t="s">
        <v>126</v>
      </c>
      <c r="B136" s="4" t="s">
        <v>535</v>
      </c>
      <c r="C136" s="26"/>
      <c r="D136" s="26"/>
      <c r="E136" s="26"/>
    </row>
    <row r="137" spans="1:5" ht="15">
      <c r="A137" s="4" t="s">
        <v>123</v>
      </c>
      <c r="B137" s="4" t="s">
        <v>536</v>
      </c>
      <c r="C137" s="26"/>
      <c r="D137" s="26"/>
      <c r="E137" s="26"/>
    </row>
    <row r="138" spans="1:5" ht="15">
      <c r="A138" s="4" t="s">
        <v>124</v>
      </c>
      <c r="B138" s="4" t="s">
        <v>536</v>
      </c>
      <c r="C138" s="26"/>
      <c r="D138" s="26"/>
      <c r="E138" s="26"/>
    </row>
    <row r="139" spans="1:5" ht="15">
      <c r="A139" s="6" t="s">
        <v>14</v>
      </c>
      <c r="B139" s="6" t="s">
        <v>537</v>
      </c>
      <c r="C139" s="26"/>
      <c r="D139" s="26"/>
      <c r="E139" s="26"/>
    </row>
    <row r="140" spans="1:5" ht="15">
      <c r="A140" s="36" t="s">
        <v>538</v>
      </c>
      <c r="B140" s="4" t="s">
        <v>539</v>
      </c>
      <c r="C140" s="26"/>
      <c r="D140" s="26"/>
      <c r="E140" s="26"/>
    </row>
    <row r="141" spans="1:5" ht="15">
      <c r="A141" s="36" t="s">
        <v>540</v>
      </c>
      <c r="B141" s="4" t="s">
        <v>541</v>
      </c>
      <c r="C141" s="26"/>
      <c r="D141" s="26"/>
      <c r="E141" s="26"/>
    </row>
    <row r="142" spans="1:5" ht="15">
      <c r="A142" s="36" t="s">
        <v>542</v>
      </c>
      <c r="B142" s="4" t="s">
        <v>543</v>
      </c>
      <c r="C142" s="26"/>
      <c r="D142" s="26"/>
      <c r="E142" s="26"/>
    </row>
    <row r="143" spans="1:5" ht="15">
      <c r="A143" s="36" t="s">
        <v>544</v>
      </c>
      <c r="B143" s="4" t="s">
        <v>545</v>
      </c>
      <c r="C143" s="26"/>
      <c r="D143" s="26"/>
      <c r="E143" s="26"/>
    </row>
    <row r="144" spans="1:5" ht="15">
      <c r="A144" s="11" t="s">
        <v>704</v>
      </c>
      <c r="B144" s="4" t="s">
        <v>546</v>
      </c>
      <c r="C144" s="26"/>
      <c r="D144" s="26"/>
      <c r="E144" s="26"/>
    </row>
    <row r="145" spans="1:5" ht="15">
      <c r="A145" s="13" t="s">
        <v>15</v>
      </c>
      <c r="B145" s="6" t="s">
        <v>548</v>
      </c>
      <c r="C145" s="26"/>
      <c r="D145" s="26"/>
      <c r="E145" s="26"/>
    </row>
    <row r="146" spans="1:5" ht="15">
      <c r="A146" s="11" t="s">
        <v>549</v>
      </c>
      <c r="B146" s="4" t="s">
        <v>550</v>
      </c>
      <c r="C146" s="26"/>
      <c r="D146" s="26"/>
      <c r="E146" s="26"/>
    </row>
    <row r="147" spans="1:5" ht="15">
      <c r="A147" s="11" t="s">
        <v>551</v>
      </c>
      <c r="B147" s="4" t="s">
        <v>552</v>
      </c>
      <c r="C147" s="26"/>
      <c r="D147" s="26"/>
      <c r="E147" s="26"/>
    </row>
    <row r="148" spans="1:5" ht="15">
      <c r="A148" s="36" t="s">
        <v>553</v>
      </c>
      <c r="B148" s="4" t="s">
        <v>554</v>
      </c>
      <c r="C148" s="26"/>
      <c r="D148" s="26"/>
      <c r="E148" s="26"/>
    </row>
    <row r="149" spans="1:5" ht="15">
      <c r="A149" s="36" t="s">
        <v>705</v>
      </c>
      <c r="B149" s="4" t="s">
        <v>555</v>
      </c>
      <c r="C149" s="26"/>
      <c r="D149" s="26"/>
      <c r="E149" s="26"/>
    </row>
    <row r="150" spans="1:5" ht="15">
      <c r="A150" s="12" t="s">
        <v>16</v>
      </c>
      <c r="B150" s="6" t="s">
        <v>556</v>
      </c>
      <c r="C150" s="26"/>
      <c r="D150" s="26"/>
      <c r="E150" s="26"/>
    </row>
    <row r="151" spans="1:5" ht="15">
      <c r="A151" s="13" t="s">
        <v>557</v>
      </c>
      <c r="B151" s="6" t="s">
        <v>558</v>
      </c>
      <c r="C151" s="26"/>
      <c r="D151" s="26"/>
      <c r="E151" s="26"/>
    </row>
    <row r="152" spans="1:5" ht="15.75">
      <c r="A152" s="39" t="s">
        <v>17</v>
      </c>
      <c r="B152" s="40" t="s">
        <v>559</v>
      </c>
      <c r="C152" s="26"/>
      <c r="D152" s="26"/>
      <c r="E152" s="26"/>
    </row>
    <row r="153" spans="1:5" ht="15.75">
      <c r="A153" s="44" t="s">
        <v>707</v>
      </c>
      <c r="B153" s="45"/>
      <c r="C153" s="26"/>
      <c r="D153" s="26"/>
      <c r="E153" s="26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64.57421875" style="123" customWidth="1"/>
    <col min="2" max="2" width="11.00390625" style="123" customWidth="1"/>
    <col min="3" max="3" width="19.140625" style="123" customWidth="1"/>
    <col min="4" max="4" width="21.57421875" style="123" customWidth="1"/>
    <col min="5" max="16384" width="9.140625" style="123" customWidth="1"/>
  </cols>
  <sheetData>
    <row r="1" spans="1:4" ht="15">
      <c r="A1" s="235" t="s">
        <v>237</v>
      </c>
      <c r="B1" s="235"/>
      <c r="C1" s="235"/>
      <c r="D1" s="235"/>
    </row>
    <row r="2" spans="1:4" ht="22.5" customHeight="1">
      <c r="A2" s="231" t="s">
        <v>202</v>
      </c>
      <c r="B2" s="232"/>
      <c r="C2" s="232"/>
      <c r="D2" s="232"/>
    </row>
    <row r="3" spans="1:4" ht="70.5" customHeight="1">
      <c r="A3" s="234" t="s">
        <v>189</v>
      </c>
      <c r="B3" s="232"/>
      <c r="C3" s="232"/>
      <c r="D3" s="233"/>
    </row>
    <row r="4" spans="1:3" ht="21" customHeight="1">
      <c r="A4" s="68"/>
      <c r="B4" s="164"/>
      <c r="C4" s="164"/>
    </row>
    <row r="5" ht="15">
      <c r="A5" s="112" t="s">
        <v>144</v>
      </c>
    </row>
    <row r="6" spans="1:4" s="199" customFormat="1" ht="44.25" customHeight="1">
      <c r="A6" s="210" t="s">
        <v>130</v>
      </c>
      <c r="B6" s="137" t="s">
        <v>257</v>
      </c>
      <c r="C6" s="211" t="s">
        <v>181</v>
      </c>
      <c r="D6" s="211" t="s">
        <v>183</v>
      </c>
    </row>
    <row r="7" spans="1:4" ht="15">
      <c r="A7" s="10" t="s">
        <v>613</v>
      </c>
      <c r="B7" s="173" t="s">
        <v>394</v>
      </c>
      <c r="C7" s="130"/>
      <c r="D7" s="130"/>
    </row>
    <row r="8" spans="1:4" ht="15">
      <c r="A8" s="17" t="s">
        <v>395</v>
      </c>
      <c r="B8" s="17" t="s">
        <v>394</v>
      </c>
      <c r="C8" s="130"/>
      <c r="D8" s="130"/>
    </row>
    <row r="9" spans="1:4" ht="15">
      <c r="A9" s="17" t="s">
        <v>396</v>
      </c>
      <c r="B9" s="17" t="s">
        <v>394</v>
      </c>
      <c r="C9" s="130"/>
      <c r="D9" s="130"/>
    </row>
    <row r="10" spans="1:4" ht="30">
      <c r="A10" s="10" t="s">
        <v>397</v>
      </c>
      <c r="B10" s="173" t="s">
        <v>398</v>
      </c>
      <c r="C10" s="130"/>
      <c r="D10" s="130"/>
    </row>
    <row r="11" spans="1:4" ht="15">
      <c r="A11" s="10" t="s">
        <v>612</v>
      </c>
      <c r="B11" s="173" t="s">
        <v>399</v>
      </c>
      <c r="C11" s="130"/>
      <c r="D11" s="130"/>
    </row>
    <row r="12" spans="1:4" ht="15">
      <c r="A12" s="17" t="s">
        <v>395</v>
      </c>
      <c r="B12" s="17" t="s">
        <v>399</v>
      </c>
      <c r="C12" s="130"/>
      <c r="D12" s="130"/>
    </row>
    <row r="13" spans="1:4" ht="15">
      <c r="A13" s="17" t="s">
        <v>396</v>
      </c>
      <c r="B13" s="17" t="s">
        <v>400</v>
      </c>
      <c r="C13" s="130"/>
      <c r="D13" s="130"/>
    </row>
    <row r="14" spans="1:4" ht="15">
      <c r="A14" s="9" t="s">
        <v>611</v>
      </c>
      <c r="B14" s="116" t="s">
        <v>401</v>
      </c>
      <c r="C14" s="130"/>
      <c r="D14" s="130"/>
    </row>
    <row r="15" spans="1:4" ht="15">
      <c r="A15" s="19" t="s">
        <v>616</v>
      </c>
      <c r="B15" s="173" t="s">
        <v>402</v>
      </c>
      <c r="C15" s="130"/>
      <c r="D15" s="130"/>
    </row>
    <row r="16" spans="1:4" ht="15">
      <c r="A16" s="17" t="s">
        <v>403</v>
      </c>
      <c r="B16" s="17" t="s">
        <v>402</v>
      </c>
      <c r="C16" s="130"/>
      <c r="D16" s="130"/>
    </row>
    <row r="17" spans="1:4" ht="15">
      <c r="A17" s="17" t="s">
        <v>404</v>
      </c>
      <c r="B17" s="17" t="s">
        <v>402</v>
      </c>
      <c r="C17" s="130"/>
      <c r="D17" s="130"/>
    </row>
    <row r="18" spans="1:4" ht="15">
      <c r="A18" s="19" t="s">
        <v>617</v>
      </c>
      <c r="B18" s="173" t="s">
        <v>405</v>
      </c>
      <c r="C18" s="130"/>
      <c r="D18" s="130"/>
    </row>
    <row r="19" spans="1:4" ht="15">
      <c r="A19" s="17" t="s">
        <v>396</v>
      </c>
      <c r="B19" s="17" t="s">
        <v>405</v>
      </c>
      <c r="C19" s="130"/>
      <c r="D19" s="130"/>
    </row>
    <row r="20" spans="1:4" ht="15">
      <c r="A20" s="11" t="s">
        <v>406</v>
      </c>
      <c r="B20" s="173" t="s">
        <v>407</v>
      </c>
      <c r="C20" s="130"/>
      <c r="D20" s="130"/>
    </row>
    <row r="21" spans="1:4" ht="15">
      <c r="A21" s="11" t="s">
        <v>618</v>
      </c>
      <c r="B21" s="173" t="s">
        <v>408</v>
      </c>
      <c r="C21" s="130"/>
      <c r="D21" s="130"/>
    </row>
    <row r="22" spans="1:4" ht="15">
      <c r="A22" s="17" t="s">
        <v>404</v>
      </c>
      <c r="B22" s="17" t="s">
        <v>408</v>
      </c>
      <c r="C22" s="130"/>
      <c r="D22" s="130"/>
    </row>
    <row r="23" spans="1:4" ht="15">
      <c r="A23" s="17" t="s">
        <v>396</v>
      </c>
      <c r="B23" s="17" t="s">
        <v>408</v>
      </c>
      <c r="C23" s="130"/>
      <c r="D23" s="130"/>
    </row>
    <row r="24" spans="1:4" ht="15">
      <c r="A24" s="20" t="s">
        <v>614</v>
      </c>
      <c r="B24" s="116" t="s">
        <v>409</v>
      </c>
      <c r="C24" s="130"/>
      <c r="D24" s="130"/>
    </row>
    <row r="25" spans="1:4" ht="15">
      <c r="A25" s="19" t="s">
        <v>410</v>
      </c>
      <c r="B25" s="173" t="s">
        <v>411</v>
      </c>
      <c r="C25" s="130"/>
      <c r="D25" s="130"/>
    </row>
    <row r="26" spans="1:4" ht="15">
      <c r="A26" s="19" t="s">
        <v>412</v>
      </c>
      <c r="B26" s="173" t="s">
        <v>413</v>
      </c>
      <c r="C26" s="130"/>
      <c r="D26" s="130"/>
    </row>
    <row r="27" spans="1:4" ht="15">
      <c r="A27" s="19" t="s">
        <v>416</v>
      </c>
      <c r="B27" s="173" t="s">
        <v>417</v>
      </c>
      <c r="C27" s="130"/>
      <c r="D27" s="130"/>
    </row>
    <row r="28" spans="1:4" ht="15">
      <c r="A28" s="19" t="s">
        <v>418</v>
      </c>
      <c r="B28" s="173" t="s">
        <v>419</v>
      </c>
      <c r="C28" s="130"/>
      <c r="D28" s="130"/>
    </row>
    <row r="29" spans="1:4" ht="15">
      <c r="A29" s="19" t="s">
        <v>420</v>
      </c>
      <c r="B29" s="173" t="s">
        <v>421</v>
      </c>
      <c r="C29" s="130"/>
      <c r="D29" s="130"/>
    </row>
    <row r="30" spans="1:4" ht="15">
      <c r="A30" s="46" t="s">
        <v>615</v>
      </c>
      <c r="B30" s="47" t="s">
        <v>422</v>
      </c>
      <c r="C30" s="130">
        <v>0</v>
      </c>
      <c r="D30" s="130">
        <v>0</v>
      </c>
    </row>
    <row r="31" spans="1:4" ht="15">
      <c r="A31" s="19" t="s">
        <v>423</v>
      </c>
      <c r="B31" s="173" t="s">
        <v>424</v>
      </c>
      <c r="C31" s="130"/>
      <c r="D31" s="130"/>
    </row>
    <row r="32" spans="1:4" ht="15">
      <c r="A32" s="10" t="s">
        <v>425</v>
      </c>
      <c r="B32" s="173" t="s">
        <v>426</v>
      </c>
      <c r="C32" s="130"/>
      <c r="D32" s="130"/>
    </row>
    <row r="33" spans="1:4" ht="15">
      <c r="A33" s="19" t="s">
        <v>619</v>
      </c>
      <c r="B33" s="173" t="s">
        <v>427</v>
      </c>
      <c r="C33" s="130"/>
      <c r="D33" s="130"/>
    </row>
    <row r="34" spans="1:4" ht="15">
      <c r="A34" s="17" t="s">
        <v>396</v>
      </c>
      <c r="B34" s="17" t="s">
        <v>427</v>
      </c>
      <c r="C34" s="130"/>
      <c r="D34" s="130"/>
    </row>
    <row r="35" spans="1:4" ht="15">
      <c r="A35" s="19" t="s">
        <v>620</v>
      </c>
      <c r="B35" s="173" t="s">
        <v>428</v>
      </c>
      <c r="C35" s="130"/>
      <c r="D35" s="130"/>
    </row>
    <row r="36" spans="1:4" ht="15">
      <c r="A36" s="17" t="s">
        <v>429</v>
      </c>
      <c r="B36" s="17" t="s">
        <v>428</v>
      </c>
      <c r="C36" s="130"/>
      <c r="D36" s="130"/>
    </row>
    <row r="37" spans="1:4" ht="15">
      <c r="A37" s="17" t="s">
        <v>430</v>
      </c>
      <c r="B37" s="17" t="s">
        <v>428</v>
      </c>
      <c r="C37" s="130"/>
      <c r="D37" s="130"/>
    </row>
    <row r="38" spans="1:4" ht="15">
      <c r="A38" s="17" t="s">
        <v>431</v>
      </c>
      <c r="B38" s="17" t="s">
        <v>428</v>
      </c>
      <c r="C38" s="130"/>
      <c r="D38" s="130"/>
    </row>
    <row r="39" spans="1:4" ht="15">
      <c r="A39" s="17" t="s">
        <v>396</v>
      </c>
      <c r="B39" s="17" t="s">
        <v>428</v>
      </c>
      <c r="C39" s="130"/>
      <c r="D39" s="130"/>
    </row>
    <row r="40" spans="1:4" ht="15">
      <c r="A40" s="46" t="s">
        <v>621</v>
      </c>
      <c r="B40" s="47" t="s">
        <v>432</v>
      </c>
      <c r="C40" s="130">
        <v>0</v>
      </c>
      <c r="D40" s="130">
        <v>0</v>
      </c>
    </row>
    <row r="43" spans="1:4" s="199" customFormat="1" ht="48.75" customHeight="1">
      <c r="A43" s="210" t="s">
        <v>130</v>
      </c>
      <c r="B43" s="137" t="s">
        <v>257</v>
      </c>
      <c r="C43" s="211" t="s">
        <v>181</v>
      </c>
      <c r="D43" s="211" t="s">
        <v>182</v>
      </c>
    </row>
    <row r="44" spans="1:4" ht="15">
      <c r="A44" s="19" t="s">
        <v>700</v>
      </c>
      <c r="B44" s="173" t="s">
        <v>523</v>
      </c>
      <c r="C44" s="130"/>
      <c r="D44" s="130"/>
    </row>
    <row r="45" spans="1:4" ht="15">
      <c r="A45" s="54" t="s">
        <v>395</v>
      </c>
      <c r="B45" s="54" t="s">
        <v>523</v>
      </c>
      <c r="C45" s="130"/>
      <c r="D45" s="130"/>
    </row>
    <row r="46" spans="1:4" ht="30">
      <c r="A46" s="10" t="s">
        <v>524</v>
      </c>
      <c r="B46" s="173" t="s">
        <v>525</v>
      </c>
      <c r="C46" s="130"/>
      <c r="D46" s="130"/>
    </row>
    <row r="47" spans="1:4" ht="15">
      <c r="A47" s="19" t="s">
        <v>41</v>
      </c>
      <c r="B47" s="173" t="s">
        <v>526</v>
      </c>
      <c r="C47" s="130"/>
      <c r="D47" s="130"/>
    </row>
    <row r="48" spans="1:4" ht="15">
      <c r="A48" s="54" t="s">
        <v>395</v>
      </c>
      <c r="B48" s="54" t="s">
        <v>526</v>
      </c>
      <c r="C48" s="130"/>
      <c r="D48" s="130"/>
    </row>
    <row r="49" spans="1:4" ht="15">
      <c r="A49" s="9" t="s">
        <v>12</v>
      </c>
      <c r="B49" s="116" t="s">
        <v>527</v>
      </c>
      <c r="C49" s="130"/>
      <c r="D49" s="130"/>
    </row>
    <row r="50" spans="1:4" ht="15">
      <c r="A50" s="10" t="s">
        <v>42</v>
      </c>
      <c r="B50" s="173" t="s">
        <v>528</v>
      </c>
      <c r="C50" s="130"/>
      <c r="D50" s="130"/>
    </row>
    <row r="51" spans="1:4" ht="15">
      <c r="A51" s="54" t="s">
        <v>403</v>
      </c>
      <c r="B51" s="54" t="s">
        <v>528</v>
      </c>
      <c r="C51" s="130"/>
      <c r="D51" s="130"/>
    </row>
    <row r="52" spans="1:4" ht="15">
      <c r="A52" s="19" t="s">
        <v>529</v>
      </c>
      <c r="B52" s="173" t="s">
        <v>530</v>
      </c>
      <c r="C52" s="130"/>
      <c r="D52" s="130"/>
    </row>
    <row r="53" spans="1:4" ht="15">
      <c r="A53" s="11" t="s">
        <v>43</v>
      </c>
      <c r="B53" s="173" t="s">
        <v>531</v>
      </c>
      <c r="C53" s="130"/>
      <c r="D53" s="130"/>
    </row>
    <row r="54" spans="1:4" ht="15">
      <c r="A54" s="54" t="s">
        <v>404</v>
      </c>
      <c r="B54" s="54" t="s">
        <v>531</v>
      </c>
      <c r="C54" s="130"/>
      <c r="D54" s="130"/>
    </row>
    <row r="55" spans="1:4" ht="15">
      <c r="A55" s="19" t="s">
        <v>532</v>
      </c>
      <c r="B55" s="173" t="s">
        <v>533</v>
      </c>
      <c r="C55" s="130"/>
      <c r="D55" s="130"/>
    </row>
    <row r="56" spans="1:4" ht="15">
      <c r="A56" s="20" t="s">
        <v>13</v>
      </c>
      <c r="B56" s="116" t="s">
        <v>534</v>
      </c>
      <c r="C56" s="130"/>
      <c r="D56" s="130"/>
    </row>
    <row r="57" spans="1:4" ht="15">
      <c r="A57" s="20" t="s">
        <v>538</v>
      </c>
      <c r="B57" s="116" t="s">
        <v>539</v>
      </c>
      <c r="C57" s="130"/>
      <c r="D57" s="130"/>
    </row>
    <row r="58" spans="1:4" ht="15">
      <c r="A58" s="20" t="s">
        <v>540</v>
      </c>
      <c r="B58" s="116" t="s">
        <v>541</v>
      </c>
      <c r="C58" s="130"/>
      <c r="D58" s="130"/>
    </row>
    <row r="59" spans="1:4" ht="15">
      <c r="A59" s="20" t="s">
        <v>544</v>
      </c>
      <c r="B59" s="116" t="s">
        <v>545</v>
      </c>
      <c r="C59" s="130"/>
      <c r="D59" s="130"/>
    </row>
    <row r="60" spans="1:4" ht="15">
      <c r="A60" s="9" t="s">
        <v>143</v>
      </c>
      <c r="B60" s="116" t="s">
        <v>546</v>
      </c>
      <c r="C60" s="130"/>
      <c r="D60" s="130"/>
    </row>
    <row r="61" spans="1:4" ht="15">
      <c r="A61" s="13" t="s">
        <v>547</v>
      </c>
      <c r="B61" s="116" t="s">
        <v>546</v>
      </c>
      <c r="C61" s="130"/>
      <c r="D61" s="130"/>
    </row>
    <row r="62" spans="1:4" ht="15">
      <c r="A62" s="86" t="s">
        <v>15</v>
      </c>
      <c r="B62" s="47" t="s">
        <v>548</v>
      </c>
      <c r="C62" s="130">
        <v>0</v>
      </c>
      <c r="D62" s="130">
        <v>0</v>
      </c>
    </row>
    <row r="63" spans="1:4" ht="15">
      <c r="A63" s="10" t="s">
        <v>549</v>
      </c>
      <c r="B63" s="173" t="s">
        <v>550</v>
      </c>
      <c r="C63" s="130"/>
      <c r="D63" s="130"/>
    </row>
    <row r="64" spans="1:4" ht="15">
      <c r="A64" s="11" t="s">
        <v>551</v>
      </c>
      <c r="B64" s="173" t="s">
        <v>552</v>
      </c>
      <c r="C64" s="130"/>
      <c r="D64" s="130"/>
    </row>
    <row r="65" spans="1:4" ht="15">
      <c r="A65" s="19" t="s">
        <v>553</v>
      </c>
      <c r="B65" s="173" t="s">
        <v>554</v>
      </c>
      <c r="C65" s="130"/>
      <c r="D65" s="130"/>
    </row>
    <row r="66" spans="1:4" ht="15">
      <c r="A66" s="19" t="s">
        <v>705</v>
      </c>
      <c r="B66" s="173" t="s">
        <v>555</v>
      </c>
      <c r="C66" s="130"/>
      <c r="D66" s="130"/>
    </row>
    <row r="67" spans="1:4" ht="15">
      <c r="A67" s="54" t="s">
        <v>429</v>
      </c>
      <c r="B67" s="54" t="s">
        <v>555</v>
      </c>
      <c r="C67" s="130"/>
      <c r="D67" s="130"/>
    </row>
    <row r="68" spans="1:4" ht="15">
      <c r="A68" s="54" t="s">
        <v>430</v>
      </c>
      <c r="B68" s="54" t="s">
        <v>555</v>
      </c>
      <c r="C68" s="130"/>
      <c r="D68" s="130"/>
    </row>
    <row r="69" spans="1:4" ht="15">
      <c r="A69" s="56" t="s">
        <v>431</v>
      </c>
      <c r="B69" s="56" t="s">
        <v>555</v>
      </c>
      <c r="C69" s="130"/>
      <c r="D69" s="130"/>
    </row>
    <row r="70" spans="1:4" ht="15">
      <c r="A70" s="46" t="s">
        <v>16</v>
      </c>
      <c r="B70" s="47" t="s">
        <v>556</v>
      </c>
      <c r="C70" s="130">
        <v>0</v>
      </c>
      <c r="D70" s="130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31" t="s">
        <v>202</v>
      </c>
      <c r="B1" s="236"/>
      <c r="C1" s="236"/>
      <c r="D1" s="236"/>
      <c r="E1" s="236"/>
      <c r="F1" s="237"/>
    </row>
    <row r="2" spans="1:6" ht="19.5" customHeight="1">
      <c r="A2" s="234" t="s">
        <v>46</v>
      </c>
      <c r="B2" s="236"/>
      <c r="C2" s="236"/>
      <c r="D2" s="236"/>
      <c r="E2" s="236"/>
      <c r="F2" s="237"/>
    </row>
    <row r="3" ht="18">
      <c r="A3" s="49"/>
    </row>
    <row r="4" ht="15">
      <c r="A4" s="3" t="s">
        <v>146</v>
      </c>
    </row>
    <row r="5" spans="1:6" ht="30">
      <c r="A5" s="1" t="s">
        <v>256</v>
      </c>
      <c r="B5" s="2" t="s">
        <v>257</v>
      </c>
      <c r="C5" s="63" t="s">
        <v>77</v>
      </c>
      <c r="D5" s="63" t="s">
        <v>78</v>
      </c>
      <c r="E5" s="63" t="s">
        <v>205</v>
      </c>
      <c r="F5" s="91" t="s">
        <v>176</v>
      </c>
    </row>
    <row r="6" spans="1:6" ht="15">
      <c r="A6" s="27" t="s">
        <v>258</v>
      </c>
      <c r="B6" s="28" t="s">
        <v>259</v>
      </c>
      <c r="C6" s="41"/>
      <c r="D6" s="41"/>
      <c r="E6" s="41"/>
      <c r="F6" s="26"/>
    </row>
    <row r="7" spans="1:6" ht="15">
      <c r="A7" s="27" t="s">
        <v>260</v>
      </c>
      <c r="B7" s="29" t="s">
        <v>261</v>
      </c>
      <c r="C7" s="41"/>
      <c r="D7" s="41"/>
      <c r="E7" s="41"/>
      <c r="F7" s="26"/>
    </row>
    <row r="8" spans="1:6" ht="15">
      <c r="A8" s="27" t="s">
        <v>262</v>
      </c>
      <c r="B8" s="29" t="s">
        <v>263</v>
      </c>
      <c r="C8" s="41"/>
      <c r="D8" s="41"/>
      <c r="E8" s="41"/>
      <c r="F8" s="26"/>
    </row>
    <row r="9" spans="1:6" ht="15">
      <c r="A9" s="30" t="s">
        <v>264</v>
      </c>
      <c r="B9" s="29" t="s">
        <v>265</v>
      </c>
      <c r="C9" s="41"/>
      <c r="D9" s="41"/>
      <c r="E9" s="41"/>
      <c r="F9" s="26"/>
    </row>
    <row r="10" spans="1:6" ht="15">
      <c r="A10" s="30" t="s">
        <v>266</v>
      </c>
      <c r="B10" s="29" t="s">
        <v>267</v>
      </c>
      <c r="C10" s="41"/>
      <c r="D10" s="41"/>
      <c r="E10" s="41"/>
      <c r="F10" s="26"/>
    </row>
    <row r="11" spans="1:6" ht="15">
      <c r="A11" s="30" t="s">
        <v>268</v>
      </c>
      <c r="B11" s="29" t="s">
        <v>269</v>
      </c>
      <c r="C11" s="41"/>
      <c r="D11" s="41"/>
      <c r="E11" s="41"/>
      <c r="F11" s="26"/>
    </row>
    <row r="12" spans="1:6" ht="15">
      <c r="A12" s="30" t="s">
        <v>270</v>
      </c>
      <c r="B12" s="29" t="s">
        <v>271</v>
      </c>
      <c r="C12" s="41"/>
      <c r="D12" s="41"/>
      <c r="E12" s="41"/>
      <c r="F12" s="26"/>
    </row>
    <row r="13" spans="1:6" ht="15">
      <c r="A13" s="30" t="s">
        <v>272</v>
      </c>
      <c r="B13" s="29" t="s">
        <v>273</v>
      </c>
      <c r="C13" s="41"/>
      <c r="D13" s="41"/>
      <c r="E13" s="41"/>
      <c r="F13" s="26"/>
    </row>
    <row r="14" spans="1:6" ht="15">
      <c r="A14" s="4" t="s">
        <v>274</v>
      </c>
      <c r="B14" s="29" t="s">
        <v>275</v>
      </c>
      <c r="C14" s="41"/>
      <c r="D14" s="41"/>
      <c r="E14" s="41"/>
      <c r="F14" s="26"/>
    </row>
    <row r="15" spans="1:6" ht="15">
      <c r="A15" s="4" t="s">
        <v>276</v>
      </c>
      <c r="B15" s="29" t="s">
        <v>277</v>
      </c>
      <c r="C15" s="41"/>
      <c r="D15" s="41"/>
      <c r="E15" s="41"/>
      <c r="F15" s="26"/>
    </row>
    <row r="16" spans="1:6" ht="15">
      <c r="A16" s="4" t="s">
        <v>278</v>
      </c>
      <c r="B16" s="29" t="s">
        <v>279</v>
      </c>
      <c r="C16" s="41"/>
      <c r="D16" s="41"/>
      <c r="E16" s="41"/>
      <c r="F16" s="26"/>
    </row>
    <row r="17" spans="1:6" ht="15">
      <c r="A17" s="4" t="s">
        <v>280</v>
      </c>
      <c r="B17" s="29" t="s">
        <v>281</v>
      </c>
      <c r="C17" s="41"/>
      <c r="D17" s="41"/>
      <c r="E17" s="41"/>
      <c r="F17" s="26"/>
    </row>
    <row r="18" spans="1:6" ht="15">
      <c r="A18" s="4" t="s">
        <v>622</v>
      </c>
      <c r="B18" s="29" t="s">
        <v>282</v>
      </c>
      <c r="C18" s="41"/>
      <c r="D18" s="41"/>
      <c r="E18" s="41"/>
      <c r="F18" s="26"/>
    </row>
    <row r="19" spans="1:6" ht="15">
      <c r="A19" s="31" t="s">
        <v>560</v>
      </c>
      <c r="B19" s="32" t="s">
        <v>283</v>
      </c>
      <c r="C19" s="41"/>
      <c r="D19" s="41"/>
      <c r="E19" s="41"/>
      <c r="F19" s="26"/>
    </row>
    <row r="20" spans="1:6" ht="15">
      <c r="A20" s="4" t="s">
        <v>284</v>
      </c>
      <c r="B20" s="29" t="s">
        <v>285</v>
      </c>
      <c r="C20" s="41"/>
      <c r="D20" s="41"/>
      <c r="E20" s="41"/>
      <c r="F20" s="26"/>
    </row>
    <row r="21" spans="1:6" ht="15">
      <c r="A21" s="4" t="s">
        <v>286</v>
      </c>
      <c r="B21" s="29" t="s">
        <v>287</v>
      </c>
      <c r="C21" s="41"/>
      <c r="D21" s="41"/>
      <c r="E21" s="41"/>
      <c r="F21" s="26"/>
    </row>
    <row r="22" spans="1:6" ht="15">
      <c r="A22" s="5" t="s">
        <v>288</v>
      </c>
      <c r="B22" s="29" t="s">
        <v>289</v>
      </c>
      <c r="C22" s="41"/>
      <c r="D22" s="41"/>
      <c r="E22" s="41"/>
      <c r="F22" s="26"/>
    </row>
    <row r="23" spans="1:6" ht="15">
      <c r="A23" s="6" t="s">
        <v>561</v>
      </c>
      <c r="B23" s="32" t="s">
        <v>290</v>
      </c>
      <c r="C23" s="41"/>
      <c r="D23" s="41"/>
      <c r="E23" s="41"/>
      <c r="F23" s="26"/>
    </row>
    <row r="24" spans="1:6" ht="15">
      <c r="A24" s="52" t="s">
        <v>652</v>
      </c>
      <c r="B24" s="53" t="s">
        <v>291</v>
      </c>
      <c r="C24" s="41"/>
      <c r="D24" s="41"/>
      <c r="E24" s="41"/>
      <c r="F24" s="26"/>
    </row>
    <row r="25" spans="1:6" ht="15">
      <c r="A25" s="38" t="s">
        <v>623</v>
      </c>
      <c r="B25" s="53" t="s">
        <v>292</v>
      </c>
      <c r="C25" s="41"/>
      <c r="D25" s="41"/>
      <c r="E25" s="41"/>
      <c r="F25" s="26"/>
    </row>
    <row r="26" spans="1:6" ht="15">
      <c r="A26" s="4" t="s">
        <v>293</v>
      </c>
      <c r="B26" s="29" t="s">
        <v>294</v>
      </c>
      <c r="C26" s="41"/>
      <c r="D26" s="41"/>
      <c r="E26" s="41"/>
      <c r="F26" s="26"/>
    </row>
    <row r="27" spans="1:6" ht="15">
      <c r="A27" s="4" t="s">
        <v>295</v>
      </c>
      <c r="B27" s="29" t="s">
        <v>296</v>
      </c>
      <c r="C27" s="41"/>
      <c r="D27" s="41"/>
      <c r="E27" s="41"/>
      <c r="F27" s="26"/>
    </row>
    <row r="28" spans="1:6" ht="15">
      <c r="A28" s="4" t="s">
        <v>297</v>
      </c>
      <c r="B28" s="29" t="s">
        <v>298</v>
      </c>
      <c r="C28" s="41"/>
      <c r="D28" s="41"/>
      <c r="E28" s="41"/>
      <c r="F28" s="26"/>
    </row>
    <row r="29" spans="1:6" ht="15">
      <c r="A29" s="6" t="s">
        <v>562</v>
      </c>
      <c r="B29" s="32" t="s">
        <v>299</v>
      </c>
      <c r="C29" s="41"/>
      <c r="D29" s="41"/>
      <c r="E29" s="41"/>
      <c r="F29" s="26"/>
    </row>
    <row r="30" spans="1:6" ht="15">
      <c r="A30" s="4" t="s">
        <v>300</v>
      </c>
      <c r="B30" s="29" t="s">
        <v>301</v>
      </c>
      <c r="C30" s="41"/>
      <c r="D30" s="41"/>
      <c r="E30" s="41"/>
      <c r="F30" s="26"/>
    </row>
    <row r="31" spans="1:6" ht="15">
      <c r="A31" s="4" t="s">
        <v>302</v>
      </c>
      <c r="B31" s="29" t="s">
        <v>303</v>
      </c>
      <c r="C31" s="41"/>
      <c r="D31" s="41"/>
      <c r="E31" s="41"/>
      <c r="F31" s="26"/>
    </row>
    <row r="32" spans="1:6" ht="15" customHeight="1">
      <c r="A32" s="6" t="s">
        <v>653</v>
      </c>
      <c r="B32" s="32" t="s">
        <v>304</v>
      </c>
      <c r="C32" s="41"/>
      <c r="D32" s="41"/>
      <c r="E32" s="41"/>
      <c r="F32" s="26"/>
    </row>
    <row r="33" spans="1:6" ht="15">
      <c r="A33" s="4" t="s">
        <v>305</v>
      </c>
      <c r="B33" s="29" t="s">
        <v>306</v>
      </c>
      <c r="C33" s="41"/>
      <c r="D33" s="41"/>
      <c r="E33" s="41"/>
      <c r="F33" s="26"/>
    </row>
    <row r="34" spans="1:6" ht="15">
      <c r="A34" s="4" t="s">
        <v>307</v>
      </c>
      <c r="B34" s="29" t="s">
        <v>308</v>
      </c>
      <c r="C34" s="41"/>
      <c r="D34" s="41"/>
      <c r="E34" s="41"/>
      <c r="F34" s="26"/>
    </row>
    <row r="35" spans="1:6" ht="15">
      <c r="A35" s="4" t="s">
        <v>624</v>
      </c>
      <c r="B35" s="29" t="s">
        <v>309</v>
      </c>
      <c r="C35" s="41"/>
      <c r="D35" s="41"/>
      <c r="E35" s="41"/>
      <c r="F35" s="26"/>
    </row>
    <row r="36" spans="1:6" ht="15">
      <c r="A36" s="4" t="s">
        <v>310</v>
      </c>
      <c r="B36" s="29" t="s">
        <v>311</v>
      </c>
      <c r="C36" s="41"/>
      <c r="D36" s="41"/>
      <c r="E36" s="41"/>
      <c r="F36" s="26"/>
    </row>
    <row r="37" spans="1:6" ht="15">
      <c r="A37" s="8" t="s">
        <v>625</v>
      </c>
      <c r="B37" s="29" t="s">
        <v>312</v>
      </c>
      <c r="C37" s="41"/>
      <c r="D37" s="41"/>
      <c r="E37" s="41"/>
      <c r="F37" s="26"/>
    </row>
    <row r="38" spans="1:6" ht="15">
      <c r="A38" s="5" t="s">
        <v>313</v>
      </c>
      <c r="B38" s="29" t="s">
        <v>314</v>
      </c>
      <c r="C38" s="41"/>
      <c r="D38" s="41"/>
      <c r="E38" s="41"/>
      <c r="F38" s="26"/>
    </row>
    <row r="39" spans="1:6" ht="15">
      <c r="A39" s="4" t="s">
        <v>626</v>
      </c>
      <c r="B39" s="29" t="s">
        <v>315</v>
      </c>
      <c r="C39" s="41"/>
      <c r="D39" s="41"/>
      <c r="E39" s="41"/>
      <c r="F39" s="26"/>
    </row>
    <row r="40" spans="1:6" ht="15">
      <c r="A40" s="6" t="s">
        <v>563</v>
      </c>
      <c r="B40" s="32" t="s">
        <v>316</v>
      </c>
      <c r="C40" s="41"/>
      <c r="D40" s="41"/>
      <c r="E40" s="41"/>
      <c r="F40" s="26"/>
    </row>
    <row r="41" spans="1:6" ht="15">
      <c r="A41" s="4" t="s">
        <v>317</v>
      </c>
      <c r="B41" s="29" t="s">
        <v>318</v>
      </c>
      <c r="C41" s="41"/>
      <c r="D41" s="41"/>
      <c r="E41" s="41"/>
      <c r="F41" s="26"/>
    </row>
    <row r="42" spans="1:6" ht="15">
      <c r="A42" s="4" t="s">
        <v>319</v>
      </c>
      <c r="B42" s="29" t="s">
        <v>320</v>
      </c>
      <c r="C42" s="41"/>
      <c r="D42" s="41"/>
      <c r="E42" s="41"/>
      <c r="F42" s="26"/>
    </row>
    <row r="43" spans="1:6" ht="15">
      <c r="A43" s="6" t="s">
        <v>564</v>
      </c>
      <c r="B43" s="32" t="s">
        <v>321</v>
      </c>
      <c r="C43" s="41"/>
      <c r="D43" s="41"/>
      <c r="E43" s="41"/>
      <c r="F43" s="26"/>
    </row>
    <row r="44" spans="1:6" ht="15">
      <c r="A44" s="4" t="s">
        <v>322</v>
      </c>
      <c r="B44" s="29" t="s">
        <v>323</v>
      </c>
      <c r="C44" s="41"/>
      <c r="D44" s="41"/>
      <c r="E44" s="41"/>
      <c r="F44" s="26"/>
    </row>
    <row r="45" spans="1:6" ht="15">
      <c r="A45" s="4" t="s">
        <v>324</v>
      </c>
      <c r="B45" s="29" t="s">
        <v>325</v>
      </c>
      <c r="C45" s="41"/>
      <c r="D45" s="41"/>
      <c r="E45" s="41"/>
      <c r="F45" s="26"/>
    </row>
    <row r="46" spans="1:6" ht="15">
      <c r="A46" s="4" t="s">
        <v>627</v>
      </c>
      <c r="B46" s="29" t="s">
        <v>326</v>
      </c>
      <c r="C46" s="41"/>
      <c r="D46" s="41"/>
      <c r="E46" s="41"/>
      <c r="F46" s="26"/>
    </row>
    <row r="47" spans="1:6" ht="15">
      <c r="A47" s="4" t="s">
        <v>628</v>
      </c>
      <c r="B47" s="29" t="s">
        <v>327</v>
      </c>
      <c r="C47" s="41"/>
      <c r="D47" s="41"/>
      <c r="E47" s="41"/>
      <c r="F47" s="26"/>
    </row>
    <row r="48" spans="1:6" ht="15">
      <c r="A48" s="4" t="s">
        <v>328</v>
      </c>
      <c r="B48" s="29" t="s">
        <v>329</v>
      </c>
      <c r="C48" s="41"/>
      <c r="D48" s="41"/>
      <c r="E48" s="41"/>
      <c r="F48" s="26"/>
    </row>
    <row r="49" spans="1:6" ht="15">
      <c r="A49" s="6" t="s">
        <v>565</v>
      </c>
      <c r="B49" s="32" t="s">
        <v>330</v>
      </c>
      <c r="C49" s="41"/>
      <c r="D49" s="41"/>
      <c r="E49" s="41"/>
      <c r="F49" s="26"/>
    </row>
    <row r="50" spans="1:6" ht="15">
      <c r="A50" s="38" t="s">
        <v>566</v>
      </c>
      <c r="B50" s="53" t="s">
        <v>331</v>
      </c>
      <c r="C50" s="41"/>
      <c r="D50" s="41"/>
      <c r="E50" s="41"/>
      <c r="F50" s="26"/>
    </row>
    <row r="51" spans="1:6" ht="15">
      <c r="A51" s="11" t="s">
        <v>332</v>
      </c>
      <c r="B51" s="29" t="s">
        <v>333</v>
      </c>
      <c r="C51" s="41"/>
      <c r="D51" s="41"/>
      <c r="E51" s="41"/>
      <c r="F51" s="26"/>
    </row>
    <row r="52" spans="1:6" ht="15">
      <c r="A52" s="11" t="s">
        <v>567</v>
      </c>
      <c r="B52" s="29" t="s">
        <v>334</v>
      </c>
      <c r="C52" s="41"/>
      <c r="D52" s="41"/>
      <c r="E52" s="41"/>
      <c r="F52" s="26"/>
    </row>
    <row r="53" spans="1:6" ht="15">
      <c r="A53" s="15" t="s">
        <v>629</v>
      </c>
      <c r="B53" s="29" t="s">
        <v>335</v>
      </c>
      <c r="C53" s="41"/>
      <c r="D53" s="41"/>
      <c r="E53" s="41"/>
      <c r="F53" s="26"/>
    </row>
    <row r="54" spans="1:6" ht="15">
      <c r="A54" s="15" t="s">
        <v>630</v>
      </c>
      <c r="B54" s="29" t="s">
        <v>336</v>
      </c>
      <c r="C54" s="41"/>
      <c r="D54" s="41"/>
      <c r="E54" s="41"/>
      <c r="F54" s="26"/>
    </row>
    <row r="55" spans="1:6" ht="15">
      <c r="A55" s="15" t="s">
        <v>631</v>
      </c>
      <c r="B55" s="29" t="s">
        <v>337</v>
      </c>
      <c r="C55" s="41"/>
      <c r="D55" s="41"/>
      <c r="E55" s="41"/>
      <c r="F55" s="26"/>
    </row>
    <row r="56" spans="1:6" ht="15">
      <c r="A56" s="11" t="s">
        <v>632</v>
      </c>
      <c r="B56" s="29" t="s">
        <v>338</v>
      </c>
      <c r="C56" s="41"/>
      <c r="D56" s="41"/>
      <c r="E56" s="41"/>
      <c r="F56" s="26"/>
    </row>
    <row r="57" spans="1:6" ht="15">
      <c r="A57" s="11" t="s">
        <v>633</v>
      </c>
      <c r="B57" s="29" t="s">
        <v>339</v>
      </c>
      <c r="C57" s="41"/>
      <c r="D57" s="41"/>
      <c r="E57" s="41"/>
      <c r="F57" s="26"/>
    </row>
    <row r="58" spans="1:6" ht="15">
      <c r="A58" s="11" t="s">
        <v>634</v>
      </c>
      <c r="B58" s="29" t="s">
        <v>340</v>
      </c>
      <c r="C58" s="41"/>
      <c r="D58" s="41"/>
      <c r="E58" s="41"/>
      <c r="F58" s="26"/>
    </row>
    <row r="59" spans="1:6" ht="15">
      <c r="A59" s="50" t="s">
        <v>596</v>
      </c>
      <c r="B59" s="53" t="s">
        <v>341</v>
      </c>
      <c r="C59" s="41"/>
      <c r="D59" s="41"/>
      <c r="E59" s="41"/>
      <c r="F59" s="26"/>
    </row>
    <row r="60" spans="1:6" ht="15">
      <c r="A60" s="10" t="s">
        <v>635</v>
      </c>
      <c r="B60" s="29" t="s">
        <v>342</v>
      </c>
      <c r="C60" s="41"/>
      <c r="D60" s="41"/>
      <c r="E60" s="41"/>
      <c r="F60" s="26"/>
    </row>
    <row r="61" spans="1:6" ht="15">
      <c r="A61" s="10" t="s">
        <v>343</v>
      </c>
      <c r="B61" s="29" t="s">
        <v>344</v>
      </c>
      <c r="C61" s="41"/>
      <c r="D61" s="41"/>
      <c r="E61" s="41"/>
      <c r="F61" s="26"/>
    </row>
    <row r="62" spans="1:6" ht="15">
      <c r="A62" s="10" t="s">
        <v>345</v>
      </c>
      <c r="B62" s="29" t="s">
        <v>346</v>
      </c>
      <c r="C62" s="41"/>
      <c r="D62" s="41"/>
      <c r="E62" s="41"/>
      <c r="F62" s="26"/>
    </row>
    <row r="63" spans="1:6" ht="15">
      <c r="A63" s="10" t="s">
        <v>597</v>
      </c>
      <c r="B63" s="29" t="s">
        <v>347</v>
      </c>
      <c r="C63" s="41"/>
      <c r="D63" s="41"/>
      <c r="E63" s="41"/>
      <c r="F63" s="26"/>
    </row>
    <row r="64" spans="1:6" ht="15">
      <c r="A64" s="10" t="s">
        <v>636</v>
      </c>
      <c r="B64" s="29" t="s">
        <v>348</v>
      </c>
      <c r="C64" s="41"/>
      <c r="D64" s="41"/>
      <c r="E64" s="41"/>
      <c r="F64" s="26"/>
    </row>
    <row r="65" spans="1:6" ht="15">
      <c r="A65" s="10" t="s">
        <v>599</v>
      </c>
      <c r="B65" s="29" t="s">
        <v>349</v>
      </c>
      <c r="C65" s="41"/>
      <c r="D65" s="41"/>
      <c r="E65" s="41"/>
      <c r="F65" s="26"/>
    </row>
    <row r="66" spans="1:6" ht="15">
      <c r="A66" s="10" t="s">
        <v>637</v>
      </c>
      <c r="B66" s="29" t="s">
        <v>350</v>
      </c>
      <c r="C66" s="41"/>
      <c r="D66" s="41"/>
      <c r="E66" s="41"/>
      <c r="F66" s="26"/>
    </row>
    <row r="67" spans="1:6" ht="15">
      <c r="A67" s="10" t="s">
        <v>638</v>
      </c>
      <c r="B67" s="29" t="s">
        <v>351</v>
      </c>
      <c r="C67" s="41"/>
      <c r="D67" s="41"/>
      <c r="E67" s="41"/>
      <c r="F67" s="26"/>
    </row>
    <row r="68" spans="1:6" ht="15">
      <c r="A68" s="10" t="s">
        <v>352</v>
      </c>
      <c r="B68" s="29" t="s">
        <v>353</v>
      </c>
      <c r="C68" s="41"/>
      <c r="D68" s="41"/>
      <c r="E68" s="41"/>
      <c r="F68" s="26"/>
    </row>
    <row r="69" spans="1:6" ht="15">
      <c r="A69" s="19" t="s">
        <v>354</v>
      </c>
      <c r="B69" s="29" t="s">
        <v>355</v>
      </c>
      <c r="C69" s="41"/>
      <c r="D69" s="41"/>
      <c r="E69" s="41"/>
      <c r="F69" s="26"/>
    </row>
    <row r="70" spans="1:6" ht="15">
      <c r="A70" s="10" t="s">
        <v>639</v>
      </c>
      <c r="B70" s="29" t="s">
        <v>356</v>
      </c>
      <c r="C70" s="41"/>
      <c r="D70" s="41"/>
      <c r="E70" s="41"/>
      <c r="F70" s="26"/>
    </row>
    <row r="71" spans="1:6" ht="15">
      <c r="A71" s="19" t="s">
        <v>127</v>
      </c>
      <c r="B71" s="29" t="s">
        <v>357</v>
      </c>
      <c r="C71" s="41"/>
      <c r="D71" s="41"/>
      <c r="E71" s="41"/>
      <c r="F71" s="26"/>
    </row>
    <row r="72" spans="1:6" ht="15">
      <c r="A72" s="19" t="s">
        <v>128</v>
      </c>
      <c r="B72" s="29" t="s">
        <v>357</v>
      </c>
      <c r="C72" s="41"/>
      <c r="D72" s="41"/>
      <c r="E72" s="41"/>
      <c r="F72" s="26"/>
    </row>
    <row r="73" spans="1:6" ht="15">
      <c r="A73" s="50" t="s">
        <v>602</v>
      </c>
      <c r="B73" s="53" t="s">
        <v>358</v>
      </c>
      <c r="C73" s="41"/>
      <c r="D73" s="41"/>
      <c r="E73" s="41"/>
      <c r="F73" s="26"/>
    </row>
    <row r="74" spans="1:6" ht="15.75">
      <c r="A74" s="61" t="s">
        <v>203</v>
      </c>
      <c r="B74" s="53"/>
      <c r="C74" s="41"/>
      <c r="D74" s="41"/>
      <c r="E74" s="41"/>
      <c r="F74" s="26"/>
    </row>
    <row r="75" spans="1:6" ht="15">
      <c r="A75" s="33" t="s">
        <v>359</v>
      </c>
      <c r="B75" s="29" t="s">
        <v>360</v>
      </c>
      <c r="C75" s="41"/>
      <c r="D75" s="41"/>
      <c r="E75" s="41"/>
      <c r="F75" s="26"/>
    </row>
    <row r="76" spans="1:6" ht="15">
      <c r="A76" s="33" t="s">
        <v>640</v>
      </c>
      <c r="B76" s="29" t="s">
        <v>361</v>
      </c>
      <c r="C76" s="41"/>
      <c r="D76" s="41"/>
      <c r="E76" s="41"/>
      <c r="F76" s="26"/>
    </row>
    <row r="77" spans="1:6" ht="15">
      <c r="A77" s="33" t="s">
        <v>362</v>
      </c>
      <c r="B77" s="29" t="s">
        <v>363</v>
      </c>
      <c r="C77" s="41"/>
      <c r="D77" s="41"/>
      <c r="E77" s="41"/>
      <c r="F77" s="26"/>
    </row>
    <row r="78" spans="1:6" ht="15">
      <c r="A78" s="33" t="s">
        <v>364</v>
      </c>
      <c r="B78" s="29" t="s">
        <v>365</v>
      </c>
      <c r="C78" s="41"/>
      <c r="D78" s="41"/>
      <c r="E78" s="41"/>
      <c r="F78" s="26"/>
    </row>
    <row r="79" spans="1:6" ht="15">
      <c r="A79" s="5" t="s">
        <v>366</v>
      </c>
      <c r="B79" s="29" t="s">
        <v>367</v>
      </c>
      <c r="C79" s="41"/>
      <c r="D79" s="41"/>
      <c r="E79" s="41"/>
      <c r="F79" s="26"/>
    </row>
    <row r="80" spans="1:6" ht="15">
      <c r="A80" s="5" t="s">
        <v>368</v>
      </c>
      <c r="B80" s="29" t="s">
        <v>369</v>
      </c>
      <c r="C80" s="41"/>
      <c r="D80" s="41"/>
      <c r="E80" s="41"/>
      <c r="F80" s="26"/>
    </row>
    <row r="81" spans="1:6" ht="15">
      <c r="A81" s="5" t="s">
        <v>370</v>
      </c>
      <c r="B81" s="29" t="s">
        <v>371</v>
      </c>
      <c r="C81" s="41"/>
      <c r="D81" s="41"/>
      <c r="E81" s="41"/>
      <c r="F81" s="26"/>
    </row>
    <row r="82" spans="1:6" ht="15">
      <c r="A82" s="51" t="s">
        <v>604</v>
      </c>
      <c r="B82" s="53" t="s">
        <v>372</v>
      </c>
      <c r="C82" s="41"/>
      <c r="D82" s="41"/>
      <c r="E82" s="41"/>
      <c r="F82" s="26"/>
    </row>
    <row r="83" spans="1:6" ht="15">
      <c r="A83" s="11" t="s">
        <v>373</v>
      </c>
      <c r="B83" s="29" t="s">
        <v>374</v>
      </c>
      <c r="C83" s="41"/>
      <c r="D83" s="41"/>
      <c r="E83" s="41"/>
      <c r="F83" s="26"/>
    </row>
    <row r="84" spans="1:6" ht="15">
      <c r="A84" s="11" t="s">
        <v>375</v>
      </c>
      <c r="B84" s="29" t="s">
        <v>376</v>
      </c>
      <c r="C84" s="41"/>
      <c r="D84" s="41"/>
      <c r="E84" s="41"/>
      <c r="F84" s="26"/>
    </row>
    <row r="85" spans="1:6" ht="15">
      <c r="A85" s="11" t="s">
        <v>377</v>
      </c>
      <c r="B85" s="29" t="s">
        <v>378</v>
      </c>
      <c r="C85" s="41"/>
      <c r="D85" s="41"/>
      <c r="E85" s="41"/>
      <c r="F85" s="26"/>
    </row>
    <row r="86" spans="1:6" ht="15">
      <c r="A86" s="11" t="s">
        <v>379</v>
      </c>
      <c r="B86" s="29" t="s">
        <v>380</v>
      </c>
      <c r="C86" s="41"/>
      <c r="D86" s="41"/>
      <c r="E86" s="41"/>
      <c r="F86" s="26"/>
    </row>
    <row r="87" spans="1:6" ht="15">
      <c r="A87" s="50" t="s">
        <v>605</v>
      </c>
      <c r="B87" s="53" t="s">
        <v>381</v>
      </c>
      <c r="C87" s="41"/>
      <c r="D87" s="41"/>
      <c r="E87" s="41"/>
      <c r="F87" s="26"/>
    </row>
    <row r="88" spans="1:6" ht="15">
      <c r="A88" s="11" t="s">
        <v>382</v>
      </c>
      <c r="B88" s="29" t="s">
        <v>383</v>
      </c>
      <c r="C88" s="41"/>
      <c r="D88" s="41"/>
      <c r="E88" s="41"/>
      <c r="F88" s="26"/>
    </row>
    <row r="89" spans="1:6" ht="15">
      <c r="A89" s="11" t="s">
        <v>641</v>
      </c>
      <c r="B89" s="29" t="s">
        <v>384</v>
      </c>
      <c r="C89" s="41"/>
      <c r="D89" s="41"/>
      <c r="E89" s="41"/>
      <c r="F89" s="26"/>
    </row>
    <row r="90" spans="1:6" ht="15">
      <c r="A90" s="11" t="s">
        <v>642</v>
      </c>
      <c r="B90" s="29" t="s">
        <v>385</v>
      </c>
      <c r="C90" s="41"/>
      <c r="D90" s="41"/>
      <c r="E90" s="41"/>
      <c r="F90" s="26"/>
    </row>
    <row r="91" spans="1:6" ht="15">
      <c r="A91" s="11" t="s">
        <v>643</v>
      </c>
      <c r="B91" s="29" t="s">
        <v>386</v>
      </c>
      <c r="C91" s="41"/>
      <c r="D91" s="41"/>
      <c r="E91" s="41"/>
      <c r="F91" s="26"/>
    </row>
    <row r="92" spans="1:6" ht="15">
      <c r="A92" s="11" t="s">
        <v>644</v>
      </c>
      <c r="B92" s="29" t="s">
        <v>387</v>
      </c>
      <c r="C92" s="41"/>
      <c r="D92" s="41"/>
      <c r="E92" s="41"/>
      <c r="F92" s="26"/>
    </row>
    <row r="93" spans="1:6" ht="15">
      <c r="A93" s="11" t="s">
        <v>645</v>
      </c>
      <c r="B93" s="29" t="s">
        <v>388</v>
      </c>
      <c r="C93" s="41"/>
      <c r="D93" s="41"/>
      <c r="E93" s="41"/>
      <c r="F93" s="26"/>
    </row>
    <row r="94" spans="1:6" ht="15">
      <c r="A94" s="11" t="s">
        <v>389</v>
      </c>
      <c r="B94" s="29" t="s">
        <v>390</v>
      </c>
      <c r="C94" s="41"/>
      <c r="D94" s="41"/>
      <c r="E94" s="41"/>
      <c r="F94" s="26"/>
    </row>
    <row r="95" spans="1:6" ht="15">
      <c r="A95" s="11" t="s">
        <v>646</v>
      </c>
      <c r="B95" s="29" t="s">
        <v>391</v>
      </c>
      <c r="C95" s="41"/>
      <c r="D95" s="41"/>
      <c r="E95" s="41"/>
      <c r="F95" s="26"/>
    </row>
    <row r="96" spans="1:6" ht="15">
      <c r="A96" s="50" t="s">
        <v>606</v>
      </c>
      <c r="B96" s="53" t="s">
        <v>392</v>
      </c>
      <c r="C96" s="41"/>
      <c r="D96" s="41"/>
      <c r="E96" s="41"/>
      <c r="F96" s="26"/>
    </row>
    <row r="97" spans="1:6" ht="15.75">
      <c r="A97" s="61" t="s">
        <v>204</v>
      </c>
      <c r="B97" s="53"/>
      <c r="C97" s="41"/>
      <c r="D97" s="41"/>
      <c r="E97" s="41"/>
      <c r="F97" s="26"/>
    </row>
    <row r="98" spans="1:6" ht="15.75">
      <c r="A98" s="34" t="s">
        <v>654</v>
      </c>
      <c r="B98" s="35" t="s">
        <v>393</v>
      </c>
      <c r="C98" s="41"/>
      <c r="D98" s="41"/>
      <c r="E98" s="41"/>
      <c r="F98" s="26"/>
    </row>
    <row r="99" spans="1:25" ht="15">
      <c r="A99" s="11" t="s">
        <v>647</v>
      </c>
      <c r="B99" s="4" t="s">
        <v>394</v>
      </c>
      <c r="C99" s="11"/>
      <c r="D99" s="11"/>
      <c r="E99" s="11"/>
      <c r="F99" s="92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397</v>
      </c>
      <c r="B100" s="4" t="s">
        <v>398</v>
      </c>
      <c r="C100" s="11"/>
      <c r="D100" s="11"/>
      <c r="E100" s="11"/>
      <c r="F100" s="92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648</v>
      </c>
      <c r="B101" s="4" t="s">
        <v>399</v>
      </c>
      <c r="C101" s="11"/>
      <c r="D101" s="11"/>
      <c r="E101" s="11"/>
      <c r="F101" s="92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611</v>
      </c>
      <c r="B102" s="6" t="s">
        <v>401</v>
      </c>
      <c r="C102" s="13"/>
      <c r="D102" s="13"/>
      <c r="E102" s="13"/>
      <c r="F102" s="9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649</v>
      </c>
      <c r="B103" s="4" t="s">
        <v>402</v>
      </c>
      <c r="C103" s="36"/>
      <c r="D103" s="36"/>
      <c r="E103" s="36"/>
      <c r="F103" s="9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617</v>
      </c>
      <c r="B104" s="4" t="s">
        <v>405</v>
      </c>
      <c r="C104" s="36"/>
      <c r="D104" s="36"/>
      <c r="E104" s="36"/>
      <c r="F104" s="9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406</v>
      </c>
      <c r="B105" s="4" t="s">
        <v>407</v>
      </c>
      <c r="C105" s="11"/>
      <c r="D105" s="11"/>
      <c r="E105" s="11"/>
      <c r="F105" s="92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650</v>
      </c>
      <c r="B106" s="4" t="s">
        <v>408</v>
      </c>
      <c r="C106" s="11"/>
      <c r="D106" s="11"/>
      <c r="E106" s="11"/>
      <c r="F106" s="92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614</v>
      </c>
      <c r="B107" s="6" t="s">
        <v>409</v>
      </c>
      <c r="C107" s="12"/>
      <c r="D107" s="12"/>
      <c r="E107" s="12"/>
      <c r="F107" s="9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410</v>
      </c>
      <c r="B108" s="4" t="s">
        <v>411</v>
      </c>
      <c r="C108" s="36"/>
      <c r="D108" s="36"/>
      <c r="E108" s="36"/>
      <c r="F108" s="9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412</v>
      </c>
      <c r="B109" s="4" t="s">
        <v>413</v>
      </c>
      <c r="C109" s="36"/>
      <c r="D109" s="36"/>
      <c r="E109" s="36"/>
      <c r="F109" s="9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414</v>
      </c>
      <c r="B110" s="6" t="s">
        <v>415</v>
      </c>
      <c r="C110" s="36"/>
      <c r="D110" s="36"/>
      <c r="E110" s="36"/>
      <c r="F110" s="9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416</v>
      </c>
      <c r="B111" s="4" t="s">
        <v>417</v>
      </c>
      <c r="C111" s="36"/>
      <c r="D111" s="36"/>
      <c r="E111" s="36"/>
      <c r="F111" s="9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418</v>
      </c>
      <c r="B112" s="4" t="s">
        <v>419</v>
      </c>
      <c r="C112" s="36"/>
      <c r="D112" s="36"/>
      <c r="E112" s="36"/>
      <c r="F112" s="9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420</v>
      </c>
      <c r="B113" s="4" t="s">
        <v>421</v>
      </c>
      <c r="C113" s="36"/>
      <c r="D113" s="36"/>
      <c r="E113" s="36"/>
      <c r="F113" s="9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615</v>
      </c>
      <c r="B114" s="38" t="s">
        <v>422</v>
      </c>
      <c r="C114" s="12"/>
      <c r="D114" s="12"/>
      <c r="E114" s="12"/>
      <c r="F114" s="9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423</v>
      </c>
      <c r="B115" s="4" t="s">
        <v>424</v>
      </c>
      <c r="C115" s="36"/>
      <c r="D115" s="36"/>
      <c r="E115" s="36"/>
      <c r="F115" s="9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425</v>
      </c>
      <c r="B116" s="4" t="s">
        <v>426</v>
      </c>
      <c r="C116" s="11"/>
      <c r="D116" s="11"/>
      <c r="E116" s="11"/>
      <c r="F116" s="92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651</v>
      </c>
      <c r="B117" s="4" t="s">
        <v>427</v>
      </c>
      <c r="C117" s="36"/>
      <c r="D117" s="36"/>
      <c r="E117" s="36"/>
      <c r="F117" s="9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620</v>
      </c>
      <c r="B118" s="4" t="s">
        <v>428</v>
      </c>
      <c r="C118" s="36"/>
      <c r="D118" s="36"/>
      <c r="E118" s="36"/>
      <c r="F118" s="9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621</v>
      </c>
      <c r="B119" s="38" t="s">
        <v>432</v>
      </c>
      <c r="C119" s="12"/>
      <c r="D119" s="12"/>
      <c r="E119" s="12"/>
      <c r="F119" s="9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433</v>
      </c>
      <c r="B120" s="4" t="s">
        <v>434</v>
      </c>
      <c r="C120" s="11"/>
      <c r="D120" s="11"/>
      <c r="E120" s="11"/>
      <c r="F120" s="92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670</v>
      </c>
      <c r="B121" s="40" t="s">
        <v>435</v>
      </c>
      <c r="C121" s="12"/>
      <c r="D121" s="12"/>
      <c r="E121" s="12"/>
      <c r="F121" s="9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4" t="s">
        <v>706</v>
      </c>
      <c r="B122" s="45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31" t="s">
        <v>202</v>
      </c>
      <c r="B1" s="236"/>
      <c r="C1" s="236"/>
      <c r="D1" s="236"/>
      <c r="E1" s="236"/>
      <c r="F1" s="237"/>
    </row>
    <row r="2" spans="1:6" ht="21.75" customHeight="1">
      <c r="A2" s="234" t="s">
        <v>46</v>
      </c>
      <c r="B2" s="236"/>
      <c r="C2" s="236"/>
      <c r="D2" s="236"/>
      <c r="E2" s="236"/>
      <c r="F2" s="237"/>
    </row>
    <row r="3" ht="18">
      <c r="A3" s="49"/>
    </row>
    <row r="4" ht="15">
      <c r="A4" s="3" t="s">
        <v>147</v>
      </c>
    </row>
    <row r="5" spans="1:6" ht="30">
      <c r="A5" s="1" t="s">
        <v>256</v>
      </c>
      <c r="B5" s="2" t="s">
        <v>257</v>
      </c>
      <c r="C5" s="63" t="s">
        <v>77</v>
      </c>
      <c r="D5" s="63" t="s">
        <v>78</v>
      </c>
      <c r="E5" s="63" t="s">
        <v>205</v>
      </c>
      <c r="F5" s="91" t="s">
        <v>176</v>
      </c>
    </row>
    <row r="6" spans="1:6" ht="15">
      <c r="A6" s="27" t="s">
        <v>258</v>
      </c>
      <c r="B6" s="28" t="s">
        <v>259</v>
      </c>
      <c r="C6" s="41"/>
      <c r="D6" s="41"/>
      <c r="E6" s="41"/>
      <c r="F6" s="26"/>
    </row>
    <row r="7" spans="1:6" ht="15">
      <c r="A7" s="27" t="s">
        <v>260</v>
      </c>
      <c r="B7" s="29" t="s">
        <v>261</v>
      </c>
      <c r="C7" s="41"/>
      <c r="D7" s="41"/>
      <c r="E7" s="41"/>
      <c r="F7" s="26"/>
    </row>
    <row r="8" spans="1:6" ht="15">
      <c r="A8" s="27" t="s">
        <v>262</v>
      </c>
      <c r="B8" s="29" t="s">
        <v>263</v>
      </c>
      <c r="C8" s="41"/>
      <c r="D8" s="41"/>
      <c r="E8" s="41"/>
      <c r="F8" s="26"/>
    </row>
    <row r="9" spans="1:6" ht="15">
      <c r="A9" s="30" t="s">
        <v>264</v>
      </c>
      <c r="B9" s="29" t="s">
        <v>265</v>
      </c>
      <c r="C9" s="41"/>
      <c r="D9" s="41"/>
      <c r="E9" s="41"/>
      <c r="F9" s="26"/>
    </row>
    <row r="10" spans="1:6" ht="15">
      <c r="A10" s="30" t="s">
        <v>266</v>
      </c>
      <c r="B10" s="29" t="s">
        <v>267</v>
      </c>
      <c r="C10" s="41"/>
      <c r="D10" s="41"/>
      <c r="E10" s="41"/>
      <c r="F10" s="26"/>
    </row>
    <row r="11" spans="1:6" ht="15">
      <c r="A11" s="30" t="s">
        <v>268</v>
      </c>
      <c r="B11" s="29" t="s">
        <v>269</v>
      </c>
      <c r="C11" s="41"/>
      <c r="D11" s="41"/>
      <c r="E11" s="41"/>
      <c r="F11" s="26"/>
    </row>
    <row r="12" spans="1:6" ht="15">
      <c r="A12" s="30" t="s">
        <v>270</v>
      </c>
      <c r="B12" s="29" t="s">
        <v>271</v>
      </c>
      <c r="C12" s="41"/>
      <c r="D12" s="41"/>
      <c r="E12" s="41"/>
      <c r="F12" s="26"/>
    </row>
    <row r="13" spans="1:6" ht="15">
      <c r="A13" s="30" t="s">
        <v>272</v>
      </c>
      <c r="B13" s="29" t="s">
        <v>273</v>
      </c>
      <c r="C13" s="41"/>
      <c r="D13" s="41"/>
      <c r="E13" s="41"/>
      <c r="F13" s="26"/>
    </row>
    <row r="14" spans="1:6" ht="15">
      <c r="A14" s="4" t="s">
        <v>274</v>
      </c>
      <c r="B14" s="29" t="s">
        <v>275</v>
      </c>
      <c r="C14" s="41"/>
      <c r="D14" s="41"/>
      <c r="E14" s="41"/>
      <c r="F14" s="26"/>
    </row>
    <row r="15" spans="1:6" ht="15">
      <c r="A15" s="4" t="s">
        <v>276</v>
      </c>
      <c r="B15" s="29" t="s">
        <v>277</v>
      </c>
      <c r="C15" s="41"/>
      <c r="D15" s="41"/>
      <c r="E15" s="41"/>
      <c r="F15" s="26"/>
    </row>
    <row r="16" spans="1:6" ht="15">
      <c r="A16" s="4" t="s">
        <v>278</v>
      </c>
      <c r="B16" s="29" t="s">
        <v>279</v>
      </c>
      <c r="C16" s="41"/>
      <c r="D16" s="41"/>
      <c r="E16" s="41"/>
      <c r="F16" s="26"/>
    </row>
    <row r="17" spans="1:6" ht="15">
      <c r="A17" s="4" t="s">
        <v>280</v>
      </c>
      <c r="B17" s="29" t="s">
        <v>281</v>
      </c>
      <c r="C17" s="41"/>
      <c r="D17" s="41"/>
      <c r="E17" s="41"/>
      <c r="F17" s="26"/>
    </row>
    <row r="18" spans="1:6" ht="15">
      <c r="A18" s="4" t="s">
        <v>622</v>
      </c>
      <c r="B18" s="29" t="s">
        <v>282</v>
      </c>
      <c r="C18" s="41"/>
      <c r="D18" s="41"/>
      <c r="E18" s="41"/>
      <c r="F18" s="26"/>
    </row>
    <row r="19" spans="1:6" ht="15">
      <c r="A19" s="31" t="s">
        <v>560</v>
      </c>
      <c r="B19" s="32" t="s">
        <v>283</v>
      </c>
      <c r="C19" s="41"/>
      <c r="D19" s="41"/>
      <c r="E19" s="41"/>
      <c r="F19" s="26"/>
    </row>
    <row r="20" spans="1:6" ht="15">
      <c r="A20" s="4" t="s">
        <v>284</v>
      </c>
      <c r="B20" s="29" t="s">
        <v>285</v>
      </c>
      <c r="C20" s="41"/>
      <c r="D20" s="41"/>
      <c r="E20" s="41"/>
      <c r="F20" s="26"/>
    </row>
    <row r="21" spans="1:6" ht="15">
      <c r="A21" s="4" t="s">
        <v>286</v>
      </c>
      <c r="B21" s="29" t="s">
        <v>287</v>
      </c>
      <c r="C21" s="41"/>
      <c r="D21" s="41"/>
      <c r="E21" s="41"/>
      <c r="F21" s="26"/>
    </row>
    <row r="22" spans="1:6" ht="15">
      <c r="A22" s="5" t="s">
        <v>288</v>
      </c>
      <c r="B22" s="29" t="s">
        <v>289</v>
      </c>
      <c r="C22" s="41"/>
      <c r="D22" s="41"/>
      <c r="E22" s="41"/>
      <c r="F22" s="26"/>
    </row>
    <row r="23" spans="1:6" ht="15">
      <c r="A23" s="6" t="s">
        <v>561</v>
      </c>
      <c r="B23" s="32" t="s">
        <v>290</v>
      </c>
      <c r="C23" s="41"/>
      <c r="D23" s="41"/>
      <c r="E23" s="41"/>
      <c r="F23" s="26"/>
    </row>
    <row r="24" spans="1:6" ht="15">
      <c r="A24" s="52" t="s">
        <v>652</v>
      </c>
      <c r="B24" s="53" t="s">
        <v>291</v>
      </c>
      <c r="C24" s="41"/>
      <c r="D24" s="41"/>
      <c r="E24" s="41"/>
      <c r="F24" s="26"/>
    </row>
    <row r="25" spans="1:6" ht="15">
      <c r="A25" s="38" t="s">
        <v>623</v>
      </c>
      <c r="B25" s="53" t="s">
        <v>292</v>
      </c>
      <c r="C25" s="41"/>
      <c r="D25" s="41"/>
      <c r="E25" s="41"/>
      <c r="F25" s="26"/>
    </row>
    <row r="26" spans="1:6" ht="15">
      <c r="A26" s="4" t="s">
        <v>293</v>
      </c>
      <c r="B26" s="29" t="s">
        <v>294</v>
      </c>
      <c r="C26" s="41"/>
      <c r="D26" s="41"/>
      <c r="E26" s="41"/>
      <c r="F26" s="26"/>
    </row>
    <row r="27" spans="1:6" ht="15">
      <c r="A27" s="4" t="s">
        <v>295</v>
      </c>
      <c r="B27" s="29" t="s">
        <v>296</v>
      </c>
      <c r="C27" s="41"/>
      <c r="D27" s="41"/>
      <c r="E27" s="41"/>
      <c r="F27" s="26"/>
    </row>
    <row r="28" spans="1:6" ht="15">
      <c r="A28" s="4" t="s">
        <v>297</v>
      </c>
      <c r="B28" s="29" t="s">
        <v>298</v>
      </c>
      <c r="C28" s="41"/>
      <c r="D28" s="41"/>
      <c r="E28" s="41"/>
      <c r="F28" s="26"/>
    </row>
    <row r="29" spans="1:6" ht="15">
      <c r="A29" s="6" t="s">
        <v>562</v>
      </c>
      <c r="B29" s="32" t="s">
        <v>299</v>
      </c>
      <c r="C29" s="41"/>
      <c r="D29" s="41"/>
      <c r="E29" s="41"/>
      <c r="F29" s="26"/>
    </row>
    <row r="30" spans="1:6" ht="15">
      <c r="A30" s="4" t="s">
        <v>300</v>
      </c>
      <c r="B30" s="29" t="s">
        <v>301</v>
      </c>
      <c r="C30" s="41"/>
      <c r="D30" s="41"/>
      <c r="E30" s="41"/>
      <c r="F30" s="26"/>
    </row>
    <row r="31" spans="1:6" ht="15">
      <c r="A31" s="4" t="s">
        <v>302</v>
      </c>
      <c r="B31" s="29" t="s">
        <v>303</v>
      </c>
      <c r="C31" s="41"/>
      <c r="D31" s="41"/>
      <c r="E31" s="41"/>
      <c r="F31" s="26"/>
    </row>
    <row r="32" spans="1:6" ht="15" customHeight="1">
      <c r="A32" s="6" t="s">
        <v>653</v>
      </c>
      <c r="B32" s="32" t="s">
        <v>304</v>
      </c>
      <c r="C32" s="41"/>
      <c r="D32" s="41"/>
      <c r="E32" s="41"/>
      <c r="F32" s="26"/>
    </row>
    <row r="33" spans="1:6" ht="15">
      <c r="A33" s="4" t="s">
        <v>305</v>
      </c>
      <c r="B33" s="29" t="s">
        <v>306</v>
      </c>
      <c r="C33" s="41"/>
      <c r="D33" s="41"/>
      <c r="E33" s="41"/>
      <c r="F33" s="26"/>
    </row>
    <row r="34" spans="1:6" ht="15">
      <c r="A34" s="4" t="s">
        <v>307</v>
      </c>
      <c r="B34" s="29" t="s">
        <v>308</v>
      </c>
      <c r="C34" s="41"/>
      <c r="D34" s="41"/>
      <c r="E34" s="41"/>
      <c r="F34" s="26"/>
    </row>
    <row r="35" spans="1:6" ht="15">
      <c r="A35" s="4" t="s">
        <v>624</v>
      </c>
      <c r="B35" s="29" t="s">
        <v>309</v>
      </c>
      <c r="C35" s="41"/>
      <c r="D35" s="41"/>
      <c r="E35" s="41"/>
      <c r="F35" s="26"/>
    </row>
    <row r="36" spans="1:6" ht="15">
      <c r="A36" s="4" t="s">
        <v>310</v>
      </c>
      <c r="B36" s="29" t="s">
        <v>311</v>
      </c>
      <c r="C36" s="41"/>
      <c r="D36" s="41"/>
      <c r="E36" s="41"/>
      <c r="F36" s="26"/>
    </row>
    <row r="37" spans="1:6" ht="15">
      <c r="A37" s="8" t="s">
        <v>625</v>
      </c>
      <c r="B37" s="29" t="s">
        <v>312</v>
      </c>
      <c r="C37" s="41"/>
      <c r="D37" s="41"/>
      <c r="E37" s="41"/>
      <c r="F37" s="26"/>
    </row>
    <row r="38" spans="1:6" ht="15">
      <c r="A38" s="5" t="s">
        <v>313</v>
      </c>
      <c r="B38" s="29" t="s">
        <v>314</v>
      </c>
      <c r="C38" s="41"/>
      <c r="D38" s="41"/>
      <c r="E38" s="41"/>
      <c r="F38" s="26"/>
    </row>
    <row r="39" spans="1:6" ht="15">
      <c r="A39" s="4" t="s">
        <v>626</v>
      </c>
      <c r="B39" s="29" t="s">
        <v>315</v>
      </c>
      <c r="C39" s="41"/>
      <c r="D39" s="41"/>
      <c r="E39" s="41"/>
      <c r="F39" s="26"/>
    </row>
    <row r="40" spans="1:6" ht="15">
      <c r="A40" s="6" t="s">
        <v>563</v>
      </c>
      <c r="B40" s="32" t="s">
        <v>316</v>
      </c>
      <c r="C40" s="41"/>
      <c r="D40" s="41"/>
      <c r="E40" s="41"/>
      <c r="F40" s="26"/>
    </row>
    <row r="41" spans="1:6" ht="15">
      <c r="A41" s="4" t="s">
        <v>317</v>
      </c>
      <c r="B41" s="29" t="s">
        <v>318</v>
      </c>
      <c r="C41" s="41"/>
      <c r="D41" s="41"/>
      <c r="E41" s="41"/>
      <c r="F41" s="26"/>
    </row>
    <row r="42" spans="1:6" ht="15">
      <c r="A42" s="4" t="s">
        <v>319</v>
      </c>
      <c r="B42" s="29" t="s">
        <v>320</v>
      </c>
      <c r="C42" s="41"/>
      <c r="D42" s="41"/>
      <c r="E42" s="41"/>
      <c r="F42" s="26"/>
    </row>
    <row r="43" spans="1:6" ht="15">
      <c r="A43" s="6" t="s">
        <v>564</v>
      </c>
      <c r="B43" s="32" t="s">
        <v>321</v>
      </c>
      <c r="C43" s="41"/>
      <c r="D43" s="41"/>
      <c r="E43" s="41"/>
      <c r="F43" s="26"/>
    </row>
    <row r="44" spans="1:6" ht="15">
      <c r="A44" s="4" t="s">
        <v>322</v>
      </c>
      <c r="B44" s="29" t="s">
        <v>323</v>
      </c>
      <c r="C44" s="41"/>
      <c r="D44" s="41"/>
      <c r="E44" s="41"/>
      <c r="F44" s="26"/>
    </row>
    <row r="45" spans="1:6" ht="15">
      <c r="A45" s="4" t="s">
        <v>324</v>
      </c>
      <c r="B45" s="29" t="s">
        <v>325</v>
      </c>
      <c r="C45" s="41"/>
      <c r="D45" s="41"/>
      <c r="E45" s="41"/>
      <c r="F45" s="26"/>
    </row>
    <row r="46" spans="1:6" ht="15">
      <c r="A46" s="4" t="s">
        <v>627</v>
      </c>
      <c r="B46" s="29" t="s">
        <v>326</v>
      </c>
      <c r="C46" s="41"/>
      <c r="D46" s="41"/>
      <c r="E46" s="41"/>
      <c r="F46" s="26"/>
    </row>
    <row r="47" spans="1:6" ht="15">
      <c r="A47" s="4" t="s">
        <v>628</v>
      </c>
      <c r="B47" s="29" t="s">
        <v>327</v>
      </c>
      <c r="C47" s="41"/>
      <c r="D47" s="41"/>
      <c r="E47" s="41"/>
      <c r="F47" s="26"/>
    </row>
    <row r="48" spans="1:6" ht="15">
      <c r="A48" s="4" t="s">
        <v>328</v>
      </c>
      <c r="B48" s="29" t="s">
        <v>329</v>
      </c>
      <c r="C48" s="41"/>
      <c r="D48" s="41"/>
      <c r="E48" s="41"/>
      <c r="F48" s="26"/>
    </row>
    <row r="49" spans="1:6" ht="15">
      <c r="A49" s="6" t="s">
        <v>565</v>
      </c>
      <c r="B49" s="32" t="s">
        <v>330</v>
      </c>
      <c r="C49" s="41"/>
      <c r="D49" s="41"/>
      <c r="E49" s="41"/>
      <c r="F49" s="26"/>
    </row>
    <row r="50" spans="1:6" ht="15">
      <c r="A50" s="38" t="s">
        <v>566</v>
      </c>
      <c r="B50" s="53" t="s">
        <v>331</v>
      </c>
      <c r="C50" s="41"/>
      <c r="D50" s="41"/>
      <c r="E50" s="41"/>
      <c r="F50" s="26"/>
    </row>
    <row r="51" spans="1:6" ht="15">
      <c r="A51" s="11" t="s">
        <v>332</v>
      </c>
      <c r="B51" s="29" t="s">
        <v>333</v>
      </c>
      <c r="C51" s="41"/>
      <c r="D51" s="41"/>
      <c r="E51" s="41"/>
      <c r="F51" s="26"/>
    </row>
    <row r="52" spans="1:6" ht="15">
      <c r="A52" s="11" t="s">
        <v>567</v>
      </c>
      <c r="B52" s="29" t="s">
        <v>334</v>
      </c>
      <c r="C52" s="41"/>
      <c r="D52" s="41"/>
      <c r="E52" s="41"/>
      <c r="F52" s="26"/>
    </row>
    <row r="53" spans="1:6" ht="15">
      <c r="A53" s="15" t="s">
        <v>629</v>
      </c>
      <c r="B53" s="29" t="s">
        <v>335</v>
      </c>
      <c r="C53" s="41"/>
      <c r="D53" s="41"/>
      <c r="E53" s="41"/>
      <c r="F53" s="26"/>
    </row>
    <row r="54" spans="1:6" ht="15">
      <c r="A54" s="15" t="s">
        <v>630</v>
      </c>
      <c r="B54" s="29" t="s">
        <v>336</v>
      </c>
      <c r="C54" s="41"/>
      <c r="D54" s="41"/>
      <c r="E54" s="41"/>
      <c r="F54" s="26"/>
    </row>
    <row r="55" spans="1:6" ht="15">
      <c r="A55" s="15" t="s">
        <v>631</v>
      </c>
      <c r="B55" s="29" t="s">
        <v>337</v>
      </c>
      <c r="C55" s="41"/>
      <c r="D55" s="41"/>
      <c r="E55" s="41"/>
      <c r="F55" s="26"/>
    </row>
    <row r="56" spans="1:6" ht="15">
      <c r="A56" s="11" t="s">
        <v>632</v>
      </c>
      <c r="B56" s="29" t="s">
        <v>338</v>
      </c>
      <c r="C56" s="41"/>
      <c r="D56" s="41"/>
      <c r="E56" s="41"/>
      <c r="F56" s="26"/>
    </row>
    <row r="57" spans="1:6" ht="15">
      <c r="A57" s="11" t="s">
        <v>633</v>
      </c>
      <c r="B57" s="29" t="s">
        <v>339</v>
      </c>
      <c r="C57" s="41"/>
      <c r="D57" s="41"/>
      <c r="E57" s="41"/>
      <c r="F57" s="26"/>
    </row>
    <row r="58" spans="1:6" ht="15">
      <c r="A58" s="11" t="s">
        <v>634</v>
      </c>
      <c r="B58" s="29" t="s">
        <v>340</v>
      </c>
      <c r="C58" s="41"/>
      <c r="D58" s="41"/>
      <c r="E58" s="41"/>
      <c r="F58" s="26"/>
    </row>
    <row r="59" spans="1:6" ht="15">
      <c r="A59" s="50" t="s">
        <v>596</v>
      </c>
      <c r="B59" s="53" t="s">
        <v>341</v>
      </c>
      <c r="C59" s="41"/>
      <c r="D59" s="41"/>
      <c r="E59" s="41"/>
      <c r="F59" s="26"/>
    </row>
    <row r="60" spans="1:6" ht="15">
      <c r="A60" s="10" t="s">
        <v>635</v>
      </c>
      <c r="B60" s="29" t="s">
        <v>342</v>
      </c>
      <c r="C60" s="41"/>
      <c r="D60" s="41"/>
      <c r="E60" s="41"/>
      <c r="F60" s="26"/>
    </row>
    <row r="61" spans="1:6" ht="15">
      <c r="A61" s="10" t="s">
        <v>343</v>
      </c>
      <c r="B61" s="29" t="s">
        <v>344</v>
      </c>
      <c r="C61" s="41"/>
      <c r="D61" s="41"/>
      <c r="E61" s="41"/>
      <c r="F61" s="26"/>
    </row>
    <row r="62" spans="1:6" ht="15">
      <c r="A62" s="10" t="s">
        <v>345</v>
      </c>
      <c r="B62" s="29" t="s">
        <v>346</v>
      </c>
      <c r="C62" s="41"/>
      <c r="D62" s="41"/>
      <c r="E62" s="41"/>
      <c r="F62" s="26"/>
    </row>
    <row r="63" spans="1:6" ht="15">
      <c r="A63" s="10" t="s">
        <v>597</v>
      </c>
      <c r="B63" s="29" t="s">
        <v>347</v>
      </c>
      <c r="C63" s="41"/>
      <c r="D63" s="41"/>
      <c r="E63" s="41"/>
      <c r="F63" s="26"/>
    </row>
    <row r="64" spans="1:6" ht="15">
      <c r="A64" s="10" t="s">
        <v>636</v>
      </c>
      <c r="B64" s="29" t="s">
        <v>348</v>
      </c>
      <c r="C64" s="41"/>
      <c r="D64" s="41"/>
      <c r="E64" s="41"/>
      <c r="F64" s="26"/>
    </row>
    <row r="65" spans="1:6" ht="15">
      <c r="A65" s="10" t="s">
        <v>599</v>
      </c>
      <c r="B65" s="29" t="s">
        <v>349</v>
      </c>
      <c r="C65" s="41"/>
      <c r="D65" s="41"/>
      <c r="E65" s="41"/>
      <c r="F65" s="26"/>
    </row>
    <row r="66" spans="1:6" ht="15">
      <c r="A66" s="10" t="s">
        <v>637</v>
      </c>
      <c r="B66" s="29" t="s">
        <v>350</v>
      </c>
      <c r="C66" s="41"/>
      <c r="D66" s="41"/>
      <c r="E66" s="41"/>
      <c r="F66" s="26"/>
    </row>
    <row r="67" spans="1:6" ht="15">
      <c r="A67" s="10" t="s">
        <v>638</v>
      </c>
      <c r="B67" s="29" t="s">
        <v>351</v>
      </c>
      <c r="C67" s="41"/>
      <c r="D67" s="41"/>
      <c r="E67" s="41"/>
      <c r="F67" s="26"/>
    </row>
    <row r="68" spans="1:6" ht="15">
      <c r="A68" s="10" t="s">
        <v>352</v>
      </c>
      <c r="B68" s="29" t="s">
        <v>353</v>
      </c>
      <c r="C68" s="41"/>
      <c r="D68" s="41"/>
      <c r="E68" s="41"/>
      <c r="F68" s="26"/>
    </row>
    <row r="69" spans="1:6" ht="15">
      <c r="A69" s="19" t="s">
        <v>354</v>
      </c>
      <c r="B69" s="29" t="s">
        <v>355</v>
      </c>
      <c r="C69" s="41"/>
      <c r="D69" s="41"/>
      <c r="E69" s="41"/>
      <c r="F69" s="26"/>
    </row>
    <row r="70" spans="1:6" ht="15">
      <c r="A70" s="10" t="s">
        <v>639</v>
      </c>
      <c r="B70" s="29" t="s">
        <v>356</v>
      </c>
      <c r="C70" s="41"/>
      <c r="D70" s="41"/>
      <c r="E70" s="41"/>
      <c r="F70" s="26"/>
    </row>
    <row r="71" spans="1:6" ht="15">
      <c r="A71" s="19" t="s">
        <v>127</v>
      </c>
      <c r="B71" s="29" t="s">
        <v>357</v>
      </c>
      <c r="C71" s="41"/>
      <c r="D71" s="41"/>
      <c r="E71" s="41"/>
      <c r="F71" s="26"/>
    </row>
    <row r="72" spans="1:6" ht="15">
      <c r="A72" s="19" t="s">
        <v>128</v>
      </c>
      <c r="B72" s="29" t="s">
        <v>357</v>
      </c>
      <c r="C72" s="41"/>
      <c r="D72" s="41"/>
      <c r="E72" s="41"/>
      <c r="F72" s="26"/>
    </row>
    <row r="73" spans="1:6" ht="15">
      <c r="A73" s="50" t="s">
        <v>602</v>
      </c>
      <c r="B73" s="53" t="s">
        <v>358</v>
      </c>
      <c r="C73" s="41"/>
      <c r="D73" s="41"/>
      <c r="E73" s="41"/>
      <c r="F73" s="26"/>
    </row>
    <row r="74" spans="1:6" ht="15.75">
      <c r="A74" s="61" t="s">
        <v>203</v>
      </c>
      <c r="B74" s="53"/>
      <c r="C74" s="41"/>
      <c r="D74" s="41"/>
      <c r="E74" s="41"/>
      <c r="F74" s="26"/>
    </row>
    <row r="75" spans="1:6" ht="15">
      <c r="A75" s="33" t="s">
        <v>359</v>
      </c>
      <c r="B75" s="29" t="s">
        <v>360</v>
      </c>
      <c r="C75" s="41"/>
      <c r="D75" s="41"/>
      <c r="E75" s="41"/>
      <c r="F75" s="26"/>
    </row>
    <row r="76" spans="1:6" ht="15">
      <c r="A76" s="33" t="s">
        <v>640</v>
      </c>
      <c r="B76" s="29" t="s">
        <v>361</v>
      </c>
      <c r="C76" s="41"/>
      <c r="D76" s="41"/>
      <c r="E76" s="41"/>
      <c r="F76" s="26"/>
    </row>
    <row r="77" spans="1:6" ht="15">
      <c r="A77" s="33" t="s">
        <v>362</v>
      </c>
      <c r="B77" s="29" t="s">
        <v>363</v>
      </c>
      <c r="C77" s="41"/>
      <c r="D77" s="41"/>
      <c r="E77" s="41"/>
      <c r="F77" s="26"/>
    </row>
    <row r="78" spans="1:6" ht="15">
      <c r="A78" s="33" t="s">
        <v>364</v>
      </c>
      <c r="B78" s="29" t="s">
        <v>365</v>
      </c>
      <c r="C78" s="41"/>
      <c r="D78" s="41"/>
      <c r="E78" s="41"/>
      <c r="F78" s="26"/>
    </row>
    <row r="79" spans="1:6" ht="15">
      <c r="A79" s="5" t="s">
        <v>366</v>
      </c>
      <c r="B79" s="29" t="s">
        <v>367</v>
      </c>
      <c r="C79" s="41"/>
      <c r="D79" s="41"/>
      <c r="E79" s="41"/>
      <c r="F79" s="26"/>
    </row>
    <row r="80" spans="1:6" ht="15">
      <c r="A80" s="5" t="s">
        <v>368</v>
      </c>
      <c r="B80" s="29" t="s">
        <v>369</v>
      </c>
      <c r="C80" s="41"/>
      <c r="D80" s="41"/>
      <c r="E80" s="41"/>
      <c r="F80" s="26"/>
    </row>
    <row r="81" spans="1:6" ht="15">
      <c r="A81" s="5" t="s">
        <v>370</v>
      </c>
      <c r="B81" s="29" t="s">
        <v>371</v>
      </c>
      <c r="C81" s="41"/>
      <c r="D81" s="41"/>
      <c r="E81" s="41"/>
      <c r="F81" s="26"/>
    </row>
    <row r="82" spans="1:6" ht="15">
      <c r="A82" s="51" t="s">
        <v>604</v>
      </c>
      <c r="B82" s="53" t="s">
        <v>372</v>
      </c>
      <c r="C82" s="41"/>
      <c r="D82" s="41"/>
      <c r="E82" s="41"/>
      <c r="F82" s="26"/>
    </row>
    <row r="83" spans="1:6" ht="15">
      <c r="A83" s="11" t="s">
        <v>373</v>
      </c>
      <c r="B83" s="29" t="s">
        <v>374</v>
      </c>
      <c r="C83" s="41"/>
      <c r="D83" s="41"/>
      <c r="E83" s="41"/>
      <c r="F83" s="26"/>
    </row>
    <row r="84" spans="1:6" ht="15">
      <c r="A84" s="11" t="s">
        <v>375</v>
      </c>
      <c r="B84" s="29" t="s">
        <v>376</v>
      </c>
      <c r="C84" s="41"/>
      <c r="D84" s="41"/>
      <c r="E84" s="41"/>
      <c r="F84" s="26"/>
    </row>
    <row r="85" spans="1:6" ht="15">
      <c r="A85" s="11" t="s">
        <v>377</v>
      </c>
      <c r="B85" s="29" t="s">
        <v>378</v>
      </c>
      <c r="C85" s="41"/>
      <c r="D85" s="41"/>
      <c r="E85" s="41"/>
      <c r="F85" s="26"/>
    </row>
    <row r="86" spans="1:6" ht="15">
      <c r="A86" s="11" t="s">
        <v>379</v>
      </c>
      <c r="B86" s="29" t="s">
        <v>380</v>
      </c>
      <c r="C86" s="41"/>
      <c r="D86" s="41"/>
      <c r="E86" s="41"/>
      <c r="F86" s="26"/>
    </row>
    <row r="87" spans="1:6" ht="15">
      <c r="A87" s="50" t="s">
        <v>605</v>
      </c>
      <c r="B87" s="53" t="s">
        <v>381</v>
      </c>
      <c r="C87" s="41"/>
      <c r="D87" s="41"/>
      <c r="E87" s="41"/>
      <c r="F87" s="26"/>
    </row>
    <row r="88" spans="1:6" ht="15">
      <c r="A88" s="11" t="s">
        <v>382</v>
      </c>
      <c r="B88" s="29" t="s">
        <v>383</v>
      </c>
      <c r="C88" s="41"/>
      <c r="D88" s="41"/>
      <c r="E88" s="41"/>
      <c r="F88" s="26"/>
    </row>
    <row r="89" spans="1:6" ht="15">
      <c r="A89" s="11" t="s">
        <v>641</v>
      </c>
      <c r="B89" s="29" t="s">
        <v>384</v>
      </c>
      <c r="C89" s="41"/>
      <c r="D89" s="41"/>
      <c r="E89" s="41"/>
      <c r="F89" s="26"/>
    </row>
    <row r="90" spans="1:6" ht="15">
      <c r="A90" s="11" t="s">
        <v>642</v>
      </c>
      <c r="B90" s="29" t="s">
        <v>385</v>
      </c>
      <c r="C90" s="41"/>
      <c r="D90" s="41"/>
      <c r="E90" s="41"/>
      <c r="F90" s="26"/>
    </row>
    <row r="91" spans="1:6" ht="15">
      <c r="A91" s="11" t="s">
        <v>643</v>
      </c>
      <c r="B91" s="29" t="s">
        <v>386</v>
      </c>
      <c r="C91" s="41"/>
      <c r="D91" s="41"/>
      <c r="E91" s="41"/>
      <c r="F91" s="26"/>
    </row>
    <row r="92" spans="1:6" ht="15">
      <c r="A92" s="11" t="s">
        <v>644</v>
      </c>
      <c r="B92" s="29" t="s">
        <v>387</v>
      </c>
      <c r="C92" s="41"/>
      <c r="D92" s="41"/>
      <c r="E92" s="41"/>
      <c r="F92" s="26"/>
    </row>
    <row r="93" spans="1:6" ht="15">
      <c r="A93" s="11" t="s">
        <v>645</v>
      </c>
      <c r="B93" s="29" t="s">
        <v>388</v>
      </c>
      <c r="C93" s="41"/>
      <c r="D93" s="41"/>
      <c r="E93" s="41"/>
      <c r="F93" s="26"/>
    </row>
    <row r="94" spans="1:6" ht="15">
      <c r="A94" s="11" t="s">
        <v>389</v>
      </c>
      <c r="B94" s="29" t="s">
        <v>390</v>
      </c>
      <c r="C94" s="41"/>
      <c r="D94" s="41"/>
      <c r="E94" s="41"/>
      <c r="F94" s="26"/>
    </row>
    <row r="95" spans="1:6" ht="15">
      <c r="A95" s="11" t="s">
        <v>646</v>
      </c>
      <c r="B95" s="29" t="s">
        <v>391</v>
      </c>
      <c r="C95" s="41"/>
      <c r="D95" s="41"/>
      <c r="E95" s="41"/>
      <c r="F95" s="26"/>
    </row>
    <row r="96" spans="1:6" ht="15">
      <c r="A96" s="50" t="s">
        <v>606</v>
      </c>
      <c r="B96" s="53" t="s">
        <v>392</v>
      </c>
      <c r="C96" s="41"/>
      <c r="D96" s="41"/>
      <c r="E96" s="41"/>
      <c r="F96" s="26"/>
    </row>
    <row r="97" spans="1:6" ht="15.75">
      <c r="A97" s="61" t="s">
        <v>204</v>
      </c>
      <c r="B97" s="53"/>
      <c r="C97" s="41"/>
      <c r="D97" s="41"/>
      <c r="E97" s="41"/>
      <c r="F97" s="26"/>
    </row>
    <row r="98" spans="1:6" ht="15.75">
      <c r="A98" s="34" t="s">
        <v>654</v>
      </c>
      <c r="B98" s="35" t="s">
        <v>393</v>
      </c>
      <c r="C98" s="41"/>
      <c r="D98" s="41"/>
      <c r="E98" s="41"/>
      <c r="F98" s="26"/>
    </row>
    <row r="99" spans="1:25" ht="15">
      <c r="A99" s="11" t="s">
        <v>647</v>
      </c>
      <c r="B99" s="4" t="s">
        <v>394</v>
      </c>
      <c r="C99" s="11"/>
      <c r="D99" s="11"/>
      <c r="E99" s="11"/>
      <c r="F99" s="92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397</v>
      </c>
      <c r="B100" s="4" t="s">
        <v>398</v>
      </c>
      <c r="C100" s="11"/>
      <c r="D100" s="11"/>
      <c r="E100" s="11"/>
      <c r="F100" s="92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648</v>
      </c>
      <c r="B101" s="4" t="s">
        <v>399</v>
      </c>
      <c r="C101" s="11"/>
      <c r="D101" s="11"/>
      <c r="E101" s="11"/>
      <c r="F101" s="92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611</v>
      </c>
      <c r="B102" s="6" t="s">
        <v>401</v>
      </c>
      <c r="C102" s="13"/>
      <c r="D102" s="13"/>
      <c r="E102" s="13"/>
      <c r="F102" s="9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649</v>
      </c>
      <c r="B103" s="4" t="s">
        <v>402</v>
      </c>
      <c r="C103" s="36"/>
      <c r="D103" s="36"/>
      <c r="E103" s="36"/>
      <c r="F103" s="9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617</v>
      </c>
      <c r="B104" s="4" t="s">
        <v>405</v>
      </c>
      <c r="C104" s="36"/>
      <c r="D104" s="36"/>
      <c r="E104" s="36"/>
      <c r="F104" s="9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406</v>
      </c>
      <c r="B105" s="4" t="s">
        <v>407</v>
      </c>
      <c r="C105" s="11"/>
      <c r="D105" s="11"/>
      <c r="E105" s="11"/>
      <c r="F105" s="92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650</v>
      </c>
      <c r="B106" s="4" t="s">
        <v>408</v>
      </c>
      <c r="C106" s="11"/>
      <c r="D106" s="11"/>
      <c r="E106" s="11"/>
      <c r="F106" s="92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614</v>
      </c>
      <c r="B107" s="6" t="s">
        <v>409</v>
      </c>
      <c r="C107" s="12"/>
      <c r="D107" s="12"/>
      <c r="E107" s="12"/>
      <c r="F107" s="9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410</v>
      </c>
      <c r="B108" s="4" t="s">
        <v>411</v>
      </c>
      <c r="C108" s="36"/>
      <c r="D108" s="36"/>
      <c r="E108" s="36"/>
      <c r="F108" s="9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412</v>
      </c>
      <c r="B109" s="4" t="s">
        <v>413</v>
      </c>
      <c r="C109" s="36"/>
      <c r="D109" s="36"/>
      <c r="E109" s="36"/>
      <c r="F109" s="9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414</v>
      </c>
      <c r="B110" s="6" t="s">
        <v>415</v>
      </c>
      <c r="C110" s="36"/>
      <c r="D110" s="36"/>
      <c r="E110" s="36"/>
      <c r="F110" s="9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416</v>
      </c>
      <c r="B111" s="4" t="s">
        <v>417</v>
      </c>
      <c r="C111" s="36"/>
      <c r="D111" s="36"/>
      <c r="E111" s="36"/>
      <c r="F111" s="9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418</v>
      </c>
      <c r="B112" s="4" t="s">
        <v>419</v>
      </c>
      <c r="C112" s="36"/>
      <c r="D112" s="36"/>
      <c r="E112" s="36"/>
      <c r="F112" s="9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420</v>
      </c>
      <c r="B113" s="4" t="s">
        <v>421</v>
      </c>
      <c r="C113" s="36"/>
      <c r="D113" s="36"/>
      <c r="E113" s="36"/>
      <c r="F113" s="9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615</v>
      </c>
      <c r="B114" s="38" t="s">
        <v>422</v>
      </c>
      <c r="C114" s="12"/>
      <c r="D114" s="12"/>
      <c r="E114" s="12"/>
      <c r="F114" s="9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423</v>
      </c>
      <c r="B115" s="4" t="s">
        <v>424</v>
      </c>
      <c r="C115" s="36"/>
      <c r="D115" s="36"/>
      <c r="E115" s="36"/>
      <c r="F115" s="9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425</v>
      </c>
      <c r="B116" s="4" t="s">
        <v>426</v>
      </c>
      <c r="C116" s="11"/>
      <c r="D116" s="11"/>
      <c r="E116" s="11"/>
      <c r="F116" s="92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651</v>
      </c>
      <c r="B117" s="4" t="s">
        <v>427</v>
      </c>
      <c r="C117" s="36"/>
      <c r="D117" s="36"/>
      <c r="E117" s="36"/>
      <c r="F117" s="9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620</v>
      </c>
      <c r="B118" s="4" t="s">
        <v>428</v>
      </c>
      <c r="C118" s="36"/>
      <c r="D118" s="36"/>
      <c r="E118" s="36"/>
      <c r="F118" s="9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621</v>
      </c>
      <c r="B119" s="38" t="s">
        <v>432</v>
      </c>
      <c r="C119" s="12"/>
      <c r="D119" s="12"/>
      <c r="E119" s="12"/>
      <c r="F119" s="9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433</v>
      </c>
      <c r="B120" s="4" t="s">
        <v>434</v>
      </c>
      <c r="C120" s="11"/>
      <c r="D120" s="11"/>
      <c r="E120" s="11"/>
      <c r="F120" s="92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670</v>
      </c>
      <c r="B121" s="40" t="s">
        <v>435</v>
      </c>
      <c r="C121" s="12"/>
      <c r="D121" s="12"/>
      <c r="E121" s="12"/>
      <c r="F121" s="9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4" t="s">
        <v>706</v>
      </c>
      <c r="B122" s="45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3.00390625" style="123" customWidth="1"/>
    <col min="4" max="4" width="14.140625" style="123" customWidth="1"/>
    <col min="5" max="5" width="15.8515625" style="123" customWidth="1"/>
    <col min="6" max="6" width="14.00390625" style="123" customWidth="1"/>
    <col min="7" max="16384" width="9.140625" style="123" customWidth="1"/>
  </cols>
  <sheetData>
    <row r="1" spans="1:6" ht="15">
      <c r="A1" s="235" t="s">
        <v>225</v>
      </c>
      <c r="B1" s="235"/>
      <c r="C1" s="235"/>
      <c r="D1" s="235"/>
      <c r="E1" s="235"/>
      <c r="F1" s="235"/>
    </row>
    <row r="2" spans="1:6" ht="24" customHeight="1">
      <c r="A2" s="231" t="s">
        <v>202</v>
      </c>
      <c r="B2" s="232"/>
      <c r="C2" s="232"/>
      <c r="D2" s="232"/>
      <c r="E2" s="232"/>
      <c r="F2" s="233"/>
    </row>
    <row r="3" spans="1:8" ht="24" customHeight="1">
      <c r="A3" s="234" t="s">
        <v>45</v>
      </c>
      <c r="B3" s="232"/>
      <c r="C3" s="232"/>
      <c r="D3" s="232"/>
      <c r="E3" s="232"/>
      <c r="F3" s="233"/>
      <c r="H3" s="84"/>
    </row>
    <row r="4" ht="18">
      <c r="A4" s="49"/>
    </row>
    <row r="5" ht="15">
      <c r="A5" s="112" t="s">
        <v>144</v>
      </c>
    </row>
    <row r="6" spans="1:6" ht="30">
      <c r="A6" s="136" t="s">
        <v>256</v>
      </c>
      <c r="B6" s="137" t="s">
        <v>192</v>
      </c>
      <c r="C6" s="154" t="s">
        <v>77</v>
      </c>
      <c r="D6" s="154" t="s">
        <v>78</v>
      </c>
      <c r="E6" s="154" t="s">
        <v>205</v>
      </c>
      <c r="F6" s="224" t="s">
        <v>176</v>
      </c>
    </row>
    <row r="7" spans="1:6" ht="15" customHeight="1">
      <c r="A7" s="172" t="s">
        <v>436</v>
      </c>
      <c r="B7" s="138" t="s">
        <v>437</v>
      </c>
      <c r="C7" s="130">
        <v>26124</v>
      </c>
      <c r="D7" s="130"/>
      <c r="E7" s="130"/>
      <c r="F7" s="130">
        <f aca="true" t="shared" si="0" ref="F7:F43">SUM(C7:E7)</f>
        <v>26124</v>
      </c>
    </row>
    <row r="8" spans="1:6" ht="15" customHeight="1">
      <c r="A8" s="173" t="s">
        <v>438</v>
      </c>
      <c r="B8" s="138" t="s">
        <v>439</v>
      </c>
      <c r="C8" s="130">
        <v>1560</v>
      </c>
      <c r="D8" s="130"/>
      <c r="E8" s="130"/>
      <c r="F8" s="130">
        <f t="shared" si="0"/>
        <v>1560</v>
      </c>
    </row>
    <row r="9" spans="1:6" ht="15" customHeight="1">
      <c r="A9" s="173" t="s">
        <v>440</v>
      </c>
      <c r="B9" s="138" t="s">
        <v>441</v>
      </c>
      <c r="C9" s="130">
        <v>2500</v>
      </c>
      <c r="D9" s="130"/>
      <c r="E9" s="130"/>
      <c r="F9" s="130">
        <f t="shared" si="0"/>
        <v>2500</v>
      </c>
    </row>
    <row r="10" spans="1:6" ht="15" customHeight="1">
      <c r="A10" s="173" t="s">
        <v>442</v>
      </c>
      <c r="B10" s="138" t="s">
        <v>443</v>
      </c>
      <c r="C10" s="130">
        <v>1200</v>
      </c>
      <c r="D10" s="130"/>
      <c r="E10" s="130"/>
      <c r="F10" s="130">
        <f t="shared" si="0"/>
        <v>1200</v>
      </c>
    </row>
    <row r="11" spans="1:6" ht="15" customHeight="1">
      <c r="A11" s="173" t="s">
        <v>444</v>
      </c>
      <c r="B11" s="138" t="s">
        <v>445</v>
      </c>
      <c r="C11" s="130"/>
      <c r="D11" s="130"/>
      <c r="E11" s="130"/>
      <c r="F11" s="130">
        <f t="shared" si="0"/>
        <v>0</v>
      </c>
    </row>
    <row r="12" spans="1:6" ht="15" customHeight="1">
      <c r="A12" s="173" t="s">
        <v>446</v>
      </c>
      <c r="B12" s="138" t="s">
        <v>447</v>
      </c>
      <c r="C12" s="130"/>
      <c r="D12" s="130"/>
      <c r="E12" s="130"/>
      <c r="F12" s="130">
        <f t="shared" si="0"/>
        <v>0</v>
      </c>
    </row>
    <row r="13" spans="1:6" ht="15" customHeight="1">
      <c r="A13" s="116" t="s">
        <v>1</v>
      </c>
      <c r="B13" s="115" t="s">
        <v>448</v>
      </c>
      <c r="C13" s="130">
        <f>SUM(C7:C12)</f>
        <v>31384</v>
      </c>
      <c r="D13" s="130"/>
      <c r="E13" s="130"/>
      <c r="F13" s="130">
        <f t="shared" si="0"/>
        <v>31384</v>
      </c>
    </row>
    <row r="14" spans="1:6" ht="15" customHeight="1">
      <c r="A14" s="173" t="s">
        <v>449</v>
      </c>
      <c r="B14" s="138" t="s">
        <v>450</v>
      </c>
      <c r="C14" s="130"/>
      <c r="D14" s="130"/>
      <c r="E14" s="130"/>
      <c r="F14" s="130">
        <f t="shared" si="0"/>
        <v>0</v>
      </c>
    </row>
    <row r="15" spans="1:6" ht="15" customHeight="1">
      <c r="A15" s="173" t="s">
        <v>451</v>
      </c>
      <c r="B15" s="138" t="s">
        <v>452</v>
      </c>
      <c r="C15" s="130"/>
      <c r="D15" s="130"/>
      <c r="E15" s="130"/>
      <c r="F15" s="130">
        <f t="shared" si="0"/>
        <v>0</v>
      </c>
    </row>
    <row r="16" spans="1:6" ht="15" customHeight="1">
      <c r="A16" s="173" t="s">
        <v>671</v>
      </c>
      <c r="B16" s="138" t="s">
        <v>453</v>
      </c>
      <c r="C16" s="130"/>
      <c r="D16" s="130"/>
      <c r="E16" s="130"/>
      <c r="F16" s="130">
        <f t="shared" si="0"/>
        <v>0</v>
      </c>
    </row>
    <row r="17" spans="1:6" ht="15" customHeight="1">
      <c r="A17" s="173" t="s">
        <v>672</v>
      </c>
      <c r="B17" s="138" t="s">
        <v>454</v>
      </c>
      <c r="C17" s="130"/>
      <c r="D17" s="130"/>
      <c r="E17" s="130"/>
      <c r="F17" s="130">
        <f t="shared" si="0"/>
        <v>0</v>
      </c>
    </row>
    <row r="18" spans="1:6" ht="15" customHeight="1">
      <c r="A18" s="173" t="s">
        <v>673</v>
      </c>
      <c r="B18" s="138" t="s">
        <v>455</v>
      </c>
      <c r="C18" s="130"/>
      <c r="D18" s="130"/>
      <c r="E18" s="130"/>
      <c r="F18" s="130">
        <f t="shared" si="0"/>
        <v>0</v>
      </c>
    </row>
    <row r="19" spans="1:6" ht="15" customHeight="1">
      <c r="A19" s="181" t="s">
        <v>2</v>
      </c>
      <c r="B19" s="184" t="s">
        <v>456</v>
      </c>
      <c r="C19" s="130">
        <f>SUM(C13:C18)</f>
        <v>31384</v>
      </c>
      <c r="D19" s="130">
        <f>SUM(D13:D18)</f>
        <v>0</v>
      </c>
      <c r="E19" s="130">
        <f>SUM(E13:E18)</f>
        <v>0</v>
      </c>
      <c r="F19" s="130">
        <f t="shared" si="0"/>
        <v>31384</v>
      </c>
    </row>
    <row r="20" spans="1:6" ht="15" customHeight="1">
      <c r="A20" s="173" t="s">
        <v>677</v>
      </c>
      <c r="B20" s="138" t="s">
        <v>465</v>
      </c>
      <c r="C20" s="130"/>
      <c r="D20" s="130"/>
      <c r="E20" s="130"/>
      <c r="F20" s="130">
        <f t="shared" si="0"/>
        <v>0</v>
      </c>
    </row>
    <row r="21" spans="1:6" ht="15" customHeight="1">
      <c r="A21" s="173" t="s">
        <v>678</v>
      </c>
      <c r="B21" s="138" t="s">
        <v>466</v>
      </c>
      <c r="C21" s="130"/>
      <c r="D21" s="130"/>
      <c r="E21" s="130"/>
      <c r="F21" s="130">
        <f t="shared" si="0"/>
        <v>0</v>
      </c>
    </row>
    <row r="22" spans="1:6" ht="15" customHeight="1">
      <c r="A22" s="116" t="s">
        <v>4</v>
      </c>
      <c r="B22" s="115" t="s">
        <v>467</v>
      </c>
      <c r="C22" s="130">
        <f>SUM(C20:C21)</f>
        <v>0</v>
      </c>
      <c r="D22" s="130">
        <f>SUM(D20:D21)</f>
        <v>0</v>
      </c>
      <c r="E22" s="130">
        <f>SUM(E20:E21)</f>
        <v>0</v>
      </c>
      <c r="F22" s="130">
        <f t="shared" si="0"/>
        <v>0</v>
      </c>
    </row>
    <row r="23" spans="1:6" ht="15" customHeight="1">
      <c r="A23" s="173" t="s">
        <v>679</v>
      </c>
      <c r="B23" s="138" t="s">
        <v>468</v>
      </c>
      <c r="C23" s="130"/>
      <c r="D23" s="130"/>
      <c r="E23" s="130"/>
      <c r="F23" s="130">
        <f t="shared" si="0"/>
        <v>0</v>
      </c>
    </row>
    <row r="24" spans="1:6" ht="15" customHeight="1">
      <c r="A24" s="173" t="s">
        <v>680</v>
      </c>
      <c r="B24" s="138" t="s">
        <v>469</v>
      </c>
      <c r="C24" s="130"/>
      <c r="D24" s="130"/>
      <c r="E24" s="130"/>
      <c r="F24" s="130">
        <f t="shared" si="0"/>
        <v>0</v>
      </c>
    </row>
    <row r="25" spans="1:6" ht="15" customHeight="1">
      <c r="A25" s="173" t="s">
        <v>681</v>
      </c>
      <c r="B25" s="138" t="s">
        <v>470</v>
      </c>
      <c r="C25" s="130">
        <v>35300</v>
      </c>
      <c r="D25" s="130"/>
      <c r="E25" s="130"/>
      <c r="F25" s="130">
        <f t="shared" si="0"/>
        <v>35300</v>
      </c>
    </row>
    <row r="26" spans="1:6" ht="15" customHeight="1">
      <c r="A26" s="173" t="s">
        <v>682</v>
      </c>
      <c r="B26" s="138" t="s">
        <v>472</v>
      </c>
      <c r="C26" s="130">
        <v>8000</v>
      </c>
      <c r="D26" s="130"/>
      <c r="E26" s="130"/>
      <c r="F26" s="130">
        <f t="shared" si="0"/>
        <v>8000</v>
      </c>
    </row>
    <row r="27" spans="1:6" ht="15" customHeight="1">
      <c r="A27" s="173" t="s">
        <v>683</v>
      </c>
      <c r="B27" s="138" t="s">
        <v>475</v>
      </c>
      <c r="C27" s="130"/>
      <c r="D27" s="130"/>
      <c r="E27" s="130"/>
      <c r="F27" s="130">
        <f t="shared" si="0"/>
        <v>0</v>
      </c>
    </row>
    <row r="28" spans="1:6" ht="15" customHeight="1">
      <c r="A28" s="173" t="s">
        <v>476</v>
      </c>
      <c r="B28" s="138" t="s">
        <v>477</v>
      </c>
      <c r="C28" s="130"/>
      <c r="D28" s="130"/>
      <c r="E28" s="130"/>
      <c r="F28" s="130">
        <f t="shared" si="0"/>
        <v>0</v>
      </c>
    </row>
    <row r="29" spans="1:6" ht="15" customHeight="1">
      <c r="A29" s="173" t="s">
        <v>684</v>
      </c>
      <c r="B29" s="138" t="s">
        <v>478</v>
      </c>
      <c r="C29" s="130">
        <v>2400</v>
      </c>
      <c r="D29" s="130"/>
      <c r="E29" s="130"/>
      <c r="F29" s="130">
        <f t="shared" si="0"/>
        <v>2400</v>
      </c>
    </row>
    <row r="30" spans="1:6" ht="15" customHeight="1">
      <c r="A30" s="173" t="s">
        <v>685</v>
      </c>
      <c r="B30" s="138" t="s">
        <v>483</v>
      </c>
      <c r="C30" s="130">
        <v>2570</v>
      </c>
      <c r="D30" s="130"/>
      <c r="E30" s="130"/>
      <c r="F30" s="130">
        <f t="shared" si="0"/>
        <v>2570</v>
      </c>
    </row>
    <row r="31" spans="1:6" ht="15" customHeight="1">
      <c r="A31" s="116" t="s">
        <v>5</v>
      </c>
      <c r="B31" s="115" t="s">
        <v>486</v>
      </c>
      <c r="C31" s="130">
        <f>SUM(C26:C30)</f>
        <v>12970</v>
      </c>
      <c r="D31" s="130">
        <f>SUM(D26:D30)</f>
        <v>0</v>
      </c>
      <c r="E31" s="130">
        <f>SUM(E26:E30)</f>
        <v>0</v>
      </c>
      <c r="F31" s="130">
        <f t="shared" si="0"/>
        <v>12970</v>
      </c>
    </row>
    <row r="32" spans="1:6" ht="15" customHeight="1">
      <c r="A32" s="173" t="s">
        <v>686</v>
      </c>
      <c r="B32" s="138" t="s">
        <v>487</v>
      </c>
      <c r="C32" s="130"/>
      <c r="D32" s="130"/>
      <c r="E32" s="130"/>
      <c r="F32" s="130">
        <f t="shared" si="0"/>
        <v>0</v>
      </c>
    </row>
    <row r="33" spans="1:6" ht="15" customHeight="1">
      <c r="A33" s="181" t="s">
        <v>6</v>
      </c>
      <c r="B33" s="184" t="s">
        <v>488</v>
      </c>
      <c r="C33" s="130">
        <f>C32+C31+C25+C24+C23+C22</f>
        <v>48270</v>
      </c>
      <c r="D33" s="130">
        <f>D32+D31+D25+D24+D23+D22</f>
        <v>0</v>
      </c>
      <c r="E33" s="130">
        <f>E32+E31+E25+E24+E23+E22</f>
        <v>0</v>
      </c>
      <c r="F33" s="130">
        <f t="shared" si="0"/>
        <v>48270</v>
      </c>
    </row>
    <row r="34" spans="1:6" ht="15" customHeight="1">
      <c r="A34" s="11" t="s">
        <v>489</v>
      </c>
      <c r="B34" s="138" t="s">
        <v>490</v>
      </c>
      <c r="C34" s="130"/>
      <c r="D34" s="130"/>
      <c r="E34" s="130"/>
      <c r="F34" s="130">
        <f t="shared" si="0"/>
        <v>0</v>
      </c>
    </row>
    <row r="35" spans="1:6" ht="15" customHeight="1">
      <c r="A35" s="11" t="s">
        <v>687</v>
      </c>
      <c r="B35" s="138" t="s">
        <v>491</v>
      </c>
      <c r="C35" s="130"/>
      <c r="D35" s="130">
        <v>21000</v>
      </c>
      <c r="E35" s="130"/>
      <c r="F35" s="130">
        <f t="shared" si="0"/>
        <v>21000</v>
      </c>
    </row>
    <row r="36" spans="1:6" ht="15" customHeight="1">
      <c r="A36" s="11" t="s">
        <v>688</v>
      </c>
      <c r="B36" s="138" t="s">
        <v>492</v>
      </c>
      <c r="C36" s="130">
        <v>1000</v>
      </c>
      <c r="D36" s="130">
        <v>860</v>
      </c>
      <c r="E36" s="130"/>
      <c r="F36" s="130">
        <f t="shared" si="0"/>
        <v>1860</v>
      </c>
    </row>
    <row r="37" spans="1:6" ht="15" customHeight="1">
      <c r="A37" s="11" t="s">
        <v>689</v>
      </c>
      <c r="B37" s="138" t="s">
        <v>493</v>
      </c>
      <c r="C37" s="130">
        <v>1200</v>
      </c>
      <c r="D37" s="130">
        <v>12860</v>
      </c>
      <c r="E37" s="130"/>
      <c r="F37" s="130">
        <f t="shared" si="0"/>
        <v>14060</v>
      </c>
    </row>
    <row r="38" spans="1:6" ht="15" customHeight="1">
      <c r="A38" s="11" t="s">
        <v>494</v>
      </c>
      <c r="B38" s="138" t="s">
        <v>495</v>
      </c>
      <c r="C38" s="130"/>
      <c r="D38" s="130"/>
      <c r="E38" s="130"/>
      <c r="F38" s="130">
        <f t="shared" si="0"/>
        <v>0</v>
      </c>
    </row>
    <row r="39" spans="1:6" ht="15" customHeight="1">
      <c r="A39" s="11" t="s">
        <v>496</v>
      </c>
      <c r="B39" s="138" t="s">
        <v>497</v>
      </c>
      <c r="C39" s="130">
        <v>270</v>
      </c>
      <c r="D39" s="130">
        <v>5699</v>
      </c>
      <c r="E39" s="130"/>
      <c r="F39" s="130">
        <f t="shared" si="0"/>
        <v>5969</v>
      </c>
    </row>
    <row r="40" spans="1:6" ht="15" customHeight="1">
      <c r="A40" s="11" t="s">
        <v>498</v>
      </c>
      <c r="B40" s="138" t="s">
        <v>499</v>
      </c>
      <c r="C40" s="130"/>
      <c r="D40" s="130"/>
      <c r="E40" s="130"/>
      <c r="F40" s="130">
        <f t="shared" si="0"/>
        <v>0</v>
      </c>
    </row>
    <row r="41" spans="1:6" ht="15" customHeight="1">
      <c r="A41" s="11" t="s">
        <v>690</v>
      </c>
      <c r="B41" s="138" t="s">
        <v>500</v>
      </c>
      <c r="C41" s="130">
        <v>4500</v>
      </c>
      <c r="D41" s="130"/>
      <c r="E41" s="130"/>
      <c r="F41" s="130">
        <f t="shared" si="0"/>
        <v>4500</v>
      </c>
    </row>
    <row r="42" spans="1:6" ht="15" customHeight="1">
      <c r="A42" s="11" t="s">
        <v>691</v>
      </c>
      <c r="B42" s="138" t="s">
        <v>501</v>
      </c>
      <c r="C42" s="130"/>
      <c r="D42" s="130"/>
      <c r="E42" s="130"/>
      <c r="F42" s="130">
        <f t="shared" si="0"/>
        <v>0</v>
      </c>
    </row>
    <row r="43" spans="1:6" ht="15" customHeight="1">
      <c r="A43" s="11" t="s">
        <v>692</v>
      </c>
      <c r="B43" s="138" t="s">
        <v>502</v>
      </c>
      <c r="C43" s="130">
        <v>500</v>
      </c>
      <c r="D43" s="130">
        <v>260</v>
      </c>
      <c r="E43" s="130"/>
      <c r="F43" s="130">
        <f t="shared" si="0"/>
        <v>760</v>
      </c>
    </row>
    <row r="44" spans="1:6" ht="15" customHeight="1">
      <c r="A44" s="50" t="s">
        <v>7</v>
      </c>
      <c r="B44" s="51" t="s">
        <v>503</v>
      </c>
      <c r="C44" s="130">
        <f>SUM(C34:C43)</f>
        <v>7470</v>
      </c>
      <c r="D44" s="130">
        <f>SUM(D34:D43)</f>
        <v>40679</v>
      </c>
      <c r="E44" s="130">
        <f>SUM(E34:E43)</f>
        <v>0</v>
      </c>
      <c r="F44" s="130">
        <f>SUM(C44:E44)</f>
        <v>48149</v>
      </c>
    </row>
    <row r="45" spans="1:6" ht="15" customHeight="1">
      <c r="A45" s="11" t="s">
        <v>512</v>
      </c>
      <c r="B45" s="138" t="s">
        <v>513</v>
      </c>
      <c r="C45" s="130"/>
      <c r="D45" s="130"/>
      <c r="E45" s="130"/>
      <c r="F45" s="130">
        <f aca="true" t="shared" si="1" ref="F45:F97">SUM(C45:E45)</f>
        <v>0</v>
      </c>
    </row>
    <row r="46" spans="1:6" ht="15" customHeight="1">
      <c r="A46" s="173" t="s">
        <v>696</v>
      </c>
      <c r="B46" s="138" t="s">
        <v>514</v>
      </c>
      <c r="C46" s="130"/>
      <c r="D46" s="130"/>
      <c r="E46" s="130"/>
      <c r="F46" s="130">
        <f t="shared" si="1"/>
        <v>0</v>
      </c>
    </row>
    <row r="47" spans="1:6" ht="15" customHeight="1">
      <c r="A47" s="11" t="s">
        <v>697</v>
      </c>
      <c r="B47" s="138" t="s">
        <v>515</v>
      </c>
      <c r="C47" s="130">
        <v>5500</v>
      </c>
      <c r="D47" s="130"/>
      <c r="E47" s="130"/>
      <c r="F47" s="130">
        <f t="shared" si="1"/>
        <v>5500</v>
      </c>
    </row>
    <row r="48" spans="1:6" ht="15" customHeight="1">
      <c r="A48" s="181" t="s">
        <v>9</v>
      </c>
      <c r="B48" s="184" t="s">
        <v>516</v>
      </c>
      <c r="C48" s="130">
        <f>SUM(C45:C47)</f>
        <v>5500</v>
      </c>
      <c r="D48" s="130">
        <f>SUM(D45:D47)</f>
        <v>0</v>
      </c>
      <c r="E48" s="130">
        <f>SUM(E45:E47)</f>
        <v>0</v>
      </c>
      <c r="F48" s="130">
        <f t="shared" si="1"/>
        <v>5500</v>
      </c>
    </row>
    <row r="49" spans="1:6" ht="15" customHeight="1">
      <c r="A49" s="122" t="s">
        <v>206</v>
      </c>
      <c r="B49" s="124"/>
      <c r="C49" s="222">
        <f>C48+C44+C33+C19</f>
        <v>92624</v>
      </c>
      <c r="D49" s="222">
        <f>D48+D44+D33+D19</f>
        <v>40679</v>
      </c>
      <c r="E49" s="222">
        <f>E48+E44+E33+E19</f>
        <v>0</v>
      </c>
      <c r="F49" s="222">
        <f t="shared" si="1"/>
        <v>133303</v>
      </c>
    </row>
    <row r="50" spans="1:6" ht="15" customHeight="1">
      <c r="A50" s="173" t="s">
        <v>457</v>
      </c>
      <c r="B50" s="138" t="s">
        <v>458</v>
      </c>
      <c r="C50" s="130"/>
      <c r="D50" s="130"/>
      <c r="E50" s="130"/>
      <c r="F50" s="130">
        <f t="shared" si="1"/>
        <v>0</v>
      </c>
    </row>
    <row r="51" spans="1:6" ht="15" customHeight="1">
      <c r="A51" s="173" t="s">
        <v>459</v>
      </c>
      <c r="B51" s="138" t="s">
        <v>460</v>
      </c>
      <c r="C51" s="130"/>
      <c r="D51" s="130"/>
      <c r="E51" s="130"/>
      <c r="F51" s="130">
        <f t="shared" si="1"/>
        <v>0</v>
      </c>
    </row>
    <row r="52" spans="1:6" ht="15" customHeight="1">
      <c r="A52" s="173" t="s">
        <v>674</v>
      </c>
      <c r="B52" s="138" t="s">
        <v>461</v>
      </c>
      <c r="C52" s="130"/>
      <c r="D52" s="130"/>
      <c r="E52" s="130"/>
      <c r="F52" s="130">
        <f t="shared" si="1"/>
        <v>0</v>
      </c>
    </row>
    <row r="53" spans="1:6" ht="15" customHeight="1">
      <c r="A53" s="173" t="s">
        <v>675</v>
      </c>
      <c r="B53" s="138" t="s">
        <v>462</v>
      </c>
      <c r="C53" s="130"/>
      <c r="D53" s="130"/>
      <c r="E53" s="130"/>
      <c r="F53" s="130">
        <f t="shared" si="1"/>
        <v>0</v>
      </c>
    </row>
    <row r="54" spans="1:6" ht="15" customHeight="1">
      <c r="A54" s="173" t="s">
        <v>676</v>
      </c>
      <c r="B54" s="138" t="s">
        <v>463</v>
      </c>
      <c r="C54" s="130"/>
      <c r="D54" s="130">
        <v>22425</v>
      </c>
      <c r="E54" s="130"/>
      <c r="F54" s="130">
        <f t="shared" si="1"/>
        <v>22425</v>
      </c>
    </row>
    <row r="55" spans="1:6" ht="15" customHeight="1">
      <c r="A55" s="181" t="s">
        <v>3</v>
      </c>
      <c r="B55" s="184" t="s">
        <v>464</v>
      </c>
      <c r="C55" s="221">
        <f>SUM(C50:C54)</f>
        <v>0</v>
      </c>
      <c r="D55" s="221">
        <f>SUM(D50:D54)</f>
        <v>22425</v>
      </c>
      <c r="E55" s="221">
        <f>SUM(E50:E54)</f>
        <v>0</v>
      </c>
      <c r="F55" s="221">
        <f t="shared" si="1"/>
        <v>22425</v>
      </c>
    </row>
    <row r="56" spans="1:6" ht="15" customHeight="1">
      <c r="A56" s="11" t="s">
        <v>693</v>
      </c>
      <c r="B56" s="138" t="s">
        <v>504</v>
      </c>
      <c r="C56" s="130"/>
      <c r="D56" s="130"/>
      <c r="E56" s="130"/>
      <c r="F56" s="130">
        <f t="shared" si="1"/>
        <v>0</v>
      </c>
    </row>
    <row r="57" spans="1:6" ht="15" customHeight="1">
      <c r="A57" s="11" t="s">
        <v>694</v>
      </c>
      <c r="B57" s="138" t="s">
        <v>505</v>
      </c>
      <c r="C57" s="130">
        <v>9025</v>
      </c>
      <c r="D57" s="130"/>
      <c r="E57" s="130"/>
      <c r="F57" s="130">
        <f t="shared" si="1"/>
        <v>9025</v>
      </c>
    </row>
    <row r="58" spans="1:6" ht="15" customHeight="1">
      <c r="A58" s="11" t="s">
        <v>506</v>
      </c>
      <c r="B58" s="138" t="s">
        <v>507</v>
      </c>
      <c r="C58" s="130"/>
      <c r="D58" s="130"/>
      <c r="E58" s="130"/>
      <c r="F58" s="130">
        <f t="shared" si="1"/>
        <v>0</v>
      </c>
    </row>
    <row r="59" spans="1:6" ht="15" customHeight="1">
      <c r="A59" s="11" t="s">
        <v>695</v>
      </c>
      <c r="B59" s="138" t="s">
        <v>508</v>
      </c>
      <c r="C59" s="130"/>
      <c r="D59" s="130"/>
      <c r="E59" s="130"/>
      <c r="F59" s="130">
        <f t="shared" si="1"/>
        <v>0</v>
      </c>
    </row>
    <row r="60" spans="1:6" ht="15" customHeight="1">
      <c r="A60" s="11" t="s">
        <v>509</v>
      </c>
      <c r="B60" s="138" t="s">
        <v>510</v>
      </c>
      <c r="C60" s="130"/>
      <c r="D60" s="130"/>
      <c r="E60" s="130"/>
      <c r="F60" s="130">
        <f t="shared" si="1"/>
        <v>0</v>
      </c>
    </row>
    <row r="61" spans="1:6" ht="15" customHeight="1">
      <c r="A61" s="181" t="s">
        <v>8</v>
      </c>
      <c r="B61" s="184" t="s">
        <v>511</v>
      </c>
      <c r="C61" s="130">
        <f>SUM(C56:C60)</f>
        <v>9025</v>
      </c>
      <c r="D61" s="130">
        <f>SUM(D56:D60)</f>
        <v>0</v>
      </c>
      <c r="E61" s="130">
        <f>SUM(E56:E60)</f>
        <v>0</v>
      </c>
      <c r="F61" s="130">
        <f t="shared" si="1"/>
        <v>9025</v>
      </c>
    </row>
    <row r="62" spans="1:6" ht="15" customHeight="1">
      <c r="A62" s="11" t="s">
        <v>517</v>
      </c>
      <c r="B62" s="138" t="s">
        <v>518</v>
      </c>
      <c r="C62" s="130"/>
      <c r="D62" s="130"/>
      <c r="E62" s="130"/>
      <c r="F62" s="130">
        <f t="shared" si="1"/>
        <v>0</v>
      </c>
    </row>
    <row r="63" spans="1:6" ht="15" customHeight="1">
      <c r="A63" s="173" t="s">
        <v>698</v>
      </c>
      <c r="B63" s="138" t="s">
        <v>519</v>
      </c>
      <c r="C63" s="130">
        <v>300</v>
      </c>
      <c r="D63" s="130"/>
      <c r="E63" s="130"/>
      <c r="F63" s="130">
        <f t="shared" si="1"/>
        <v>300</v>
      </c>
    </row>
    <row r="64" spans="1:6" ht="15" customHeight="1">
      <c r="A64" s="11" t="s">
        <v>699</v>
      </c>
      <c r="B64" s="138" t="s">
        <v>520</v>
      </c>
      <c r="C64" s="130">
        <v>500</v>
      </c>
      <c r="D64" s="130">
        <v>150</v>
      </c>
      <c r="E64" s="130"/>
      <c r="F64" s="130">
        <f t="shared" si="1"/>
        <v>650</v>
      </c>
    </row>
    <row r="65" spans="1:6" ht="15" customHeight="1">
      <c r="A65" s="181" t="s">
        <v>11</v>
      </c>
      <c r="B65" s="184" t="s">
        <v>521</v>
      </c>
      <c r="C65" s="221">
        <f>SUM(C62:C64)</f>
        <v>800</v>
      </c>
      <c r="D65" s="221">
        <f>SUM(D62:D64)</f>
        <v>150</v>
      </c>
      <c r="E65" s="221">
        <f>SUM(E62:E64)</f>
        <v>0</v>
      </c>
      <c r="F65" s="221">
        <f t="shared" si="1"/>
        <v>950</v>
      </c>
    </row>
    <row r="66" spans="1:6" ht="15" customHeight="1">
      <c r="A66" s="122" t="s">
        <v>207</v>
      </c>
      <c r="B66" s="124"/>
      <c r="C66" s="222">
        <f>C65+C61+C55</f>
        <v>9825</v>
      </c>
      <c r="D66" s="222">
        <f>D65+D61+D55</f>
        <v>22575</v>
      </c>
      <c r="E66" s="222">
        <f>E65+E61+E55</f>
        <v>0</v>
      </c>
      <c r="F66" s="222">
        <f t="shared" si="1"/>
        <v>32400</v>
      </c>
    </row>
    <row r="67" spans="1:6" ht="15.75">
      <c r="A67" s="125" t="s">
        <v>10</v>
      </c>
      <c r="B67" s="225" t="s">
        <v>522</v>
      </c>
      <c r="C67" s="226">
        <f>C65+C61+C55+C48+C44+C33+C19</f>
        <v>102449</v>
      </c>
      <c r="D67" s="226">
        <f>D65+D61+D55+D48+D44+D33+D19</f>
        <v>63254</v>
      </c>
      <c r="E67" s="226">
        <f>E65+E61+E55+E48+E44+E33+E19</f>
        <v>0</v>
      </c>
      <c r="F67" s="226">
        <f t="shared" si="1"/>
        <v>165703</v>
      </c>
    </row>
    <row r="68" spans="1:6" ht="15.75">
      <c r="A68" s="96" t="s">
        <v>208</v>
      </c>
      <c r="B68" s="227"/>
      <c r="C68" s="130"/>
      <c r="D68" s="130"/>
      <c r="E68" s="130"/>
      <c r="F68" s="130">
        <f t="shared" si="1"/>
        <v>0</v>
      </c>
    </row>
    <row r="69" spans="1:6" ht="15.75">
      <c r="A69" s="96" t="s">
        <v>209</v>
      </c>
      <c r="B69" s="227"/>
      <c r="C69" s="130"/>
      <c r="D69" s="130"/>
      <c r="E69" s="130"/>
      <c r="F69" s="130">
        <f t="shared" si="1"/>
        <v>0</v>
      </c>
    </row>
    <row r="70" spans="1:6" ht="15">
      <c r="A70" s="36" t="s">
        <v>700</v>
      </c>
      <c r="B70" s="173" t="s">
        <v>523</v>
      </c>
      <c r="C70" s="130"/>
      <c r="D70" s="130"/>
      <c r="E70" s="130"/>
      <c r="F70" s="130">
        <f t="shared" si="1"/>
        <v>0</v>
      </c>
    </row>
    <row r="71" spans="1:6" ht="15">
      <c r="A71" s="11" t="s">
        <v>524</v>
      </c>
      <c r="B71" s="173" t="s">
        <v>525</v>
      </c>
      <c r="C71" s="130"/>
      <c r="D71" s="130"/>
      <c r="E71" s="130"/>
      <c r="F71" s="130">
        <f t="shared" si="1"/>
        <v>0</v>
      </c>
    </row>
    <row r="72" spans="1:6" ht="15">
      <c r="A72" s="36" t="s">
        <v>701</v>
      </c>
      <c r="B72" s="173" t="s">
        <v>526</v>
      </c>
      <c r="C72" s="130"/>
      <c r="D72" s="130"/>
      <c r="E72" s="130"/>
      <c r="F72" s="130">
        <f t="shared" si="1"/>
        <v>0</v>
      </c>
    </row>
    <row r="73" spans="1:6" ht="15">
      <c r="A73" s="13" t="s">
        <v>12</v>
      </c>
      <c r="B73" s="116" t="s">
        <v>527</v>
      </c>
      <c r="C73" s="130"/>
      <c r="D73" s="130"/>
      <c r="E73" s="130"/>
      <c r="F73" s="130">
        <f t="shared" si="1"/>
        <v>0</v>
      </c>
    </row>
    <row r="74" spans="1:6" ht="15">
      <c r="A74" s="11" t="s">
        <v>702</v>
      </c>
      <c r="B74" s="173" t="s">
        <v>528</v>
      </c>
      <c r="C74" s="130"/>
      <c r="D74" s="130"/>
      <c r="E74" s="130"/>
      <c r="F74" s="130">
        <f t="shared" si="1"/>
        <v>0</v>
      </c>
    </row>
    <row r="75" spans="1:6" ht="15">
      <c r="A75" s="36" t="s">
        <v>529</v>
      </c>
      <c r="B75" s="173" t="s">
        <v>530</v>
      </c>
      <c r="C75" s="130"/>
      <c r="D75" s="130"/>
      <c r="E75" s="130"/>
      <c r="F75" s="130">
        <f t="shared" si="1"/>
        <v>0</v>
      </c>
    </row>
    <row r="76" spans="1:6" ht="15">
      <c r="A76" s="11" t="s">
        <v>703</v>
      </c>
      <c r="B76" s="173" t="s">
        <v>531</v>
      </c>
      <c r="C76" s="130"/>
      <c r="D76" s="130"/>
      <c r="E76" s="130"/>
      <c r="F76" s="130">
        <f t="shared" si="1"/>
        <v>0</v>
      </c>
    </row>
    <row r="77" spans="1:6" ht="15">
      <c r="A77" s="36" t="s">
        <v>532</v>
      </c>
      <c r="B77" s="173" t="s">
        <v>533</v>
      </c>
      <c r="C77" s="130"/>
      <c r="D77" s="130"/>
      <c r="E77" s="130"/>
      <c r="F77" s="130">
        <f t="shared" si="1"/>
        <v>0</v>
      </c>
    </row>
    <row r="78" spans="1:6" ht="15">
      <c r="A78" s="12" t="s">
        <v>13</v>
      </c>
      <c r="B78" s="116" t="s">
        <v>534</v>
      </c>
      <c r="C78" s="130"/>
      <c r="D78" s="130"/>
      <c r="E78" s="130"/>
      <c r="F78" s="130">
        <f t="shared" si="1"/>
        <v>0</v>
      </c>
    </row>
    <row r="79" spans="1:6" ht="15">
      <c r="A79" s="173" t="s">
        <v>125</v>
      </c>
      <c r="B79" s="173" t="s">
        <v>535</v>
      </c>
      <c r="C79" s="130">
        <v>170902</v>
      </c>
      <c r="D79" s="130"/>
      <c r="E79" s="130"/>
      <c r="F79" s="130">
        <f t="shared" si="1"/>
        <v>170902</v>
      </c>
    </row>
    <row r="80" spans="1:6" ht="15">
      <c r="A80" s="173" t="s">
        <v>126</v>
      </c>
      <c r="B80" s="173" t="s">
        <v>535</v>
      </c>
      <c r="C80" s="130"/>
      <c r="D80" s="130"/>
      <c r="E80" s="130"/>
      <c r="F80" s="130">
        <f t="shared" si="1"/>
        <v>0</v>
      </c>
    </row>
    <row r="81" spans="1:6" ht="15">
      <c r="A81" s="173" t="s">
        <v>123</v>
      </c>
      <c r="B81" s="173" t="s">
        <v>536</v>
      </c>
      <c r="C81" s="130"/>
      <c r="D81" s="130"/>
      <c r="E81" s="130"/>
      <c r="F81" s="130">
        <f t="shared" si="1"/>
        <v>0</v>
      </c>
    </row>
    <row r="82" spans="1:6" ht="15">
      <c r="A82" s="173" t="s">
        <v>124</v>
      </c>
      <c r="B82" s="173" t="s">
        <v>536</v>
      </c>
      <c r="C82" s="130"/>
      <c r="D82" s="130"/>
      <c r="E82" s="130"/>
      <c r="F82" s="130">
        <f t="shared" si="1"/>
        <v>0</v>
      </c>
    </row>
    <row r="83" spans="1:6" ht="15">
      <c r="A83" s="116" t="s">
        <v>14</v>
      </c>
      <c r="B83" s="116" t="s">
        <v>537</v>
      </c>
      <c r="C83" s="130">
        <f>SUM(C79:C82)</f>
        <v>170902</v>
      </c>
      <c r="D83" s="130">
        <f>SUM(D79:D82)</f>
        <v>0</v>
      </c>
      <c r="E83" s="130">
        <f>SUM(E79:E82)</f>
        <v>0</v>
      </c>
      <c r="F83" s="130">
        <f t="shared" si="1"/>
        <v>170902</v>
      </c>
    </row>
    <row r="84" spans="1:6" ht="15">
      <c r="A84" s="36" t="s">
        <v>538</v>
      </c>
      <c r="B84" s="173" t="s">
        <v>539</v>
      </c>
      <c r="C84" s="130"/>
      <c r="D84" s="130"/>
      <c r="E84" s="130"/>
      <c r="F84" s="130">
        <f t="shared" si="1"/>
        <v>0</v>
      </c>
    </row>
    <row r="85" spans="1:6" ht="15">
      <c r="A85" s="36" t="s">
        <v>540</v>
      </c>
      <c r="B85" s="173" t="s">
        <v>541</v>
      </c>
      <c r="C85" s="130"/>
      <c r="D85" s="130"/>
      <c r="E85" s="130"/>
      <c r="F85" s="130">
        <f t="shared" si="1"/>
        <v>0</v>
      </c>
    </row>
    <row r="86" spans="1:6" ht="15">
      <c r="A86" s="36" t="s">
        <v>542</v>
      </c>
      <c r="B86" s="173" t="s">
        <v>543</v>
      </c>
      <c r="C86" s="130"/>
      <c r="D86" s="130"/>
      <c r="E86" s="130"/>
      <c r="F86" s="130">
        <f t="shared" si="1"/>
        <v>0</v>
      </c>
    </row>
    <row r="87" spans="1:6" ht="15">
      <c r="A87" s="36" t="s">
        <v>544</v>
      </c>
      <c r="B87" s="173" t="s">
        <v>545</v>
      </c>
      <c r="C87" s="130"/>
      <c r="D87" s="130"/>
      <c r="E87" s="130"/>
      <c r="F87" s="130">
        <f t="shared" si="1"/>
        <v>0</v>
      </c>
    </row>
    <row r="88" spans="1:6" ht="15">
      <c r="A88" s="11" t="s">
        <v>704</v>
      </c>
      <c r="B88" s="173" t="s">
        <v>546</v>
      </c>
      <c r="C88" s="130"/>
      <c r="D88" s="130"/>
      <c r="E88" s="130"/>
      <c r="F88" s="130">
        <f t="shared" si="1"/>
        <v>0</v>
      </c>
    </row>
    <row r="89" spans="1:6" ht="15">
      <c r="A89" s="13" t="s">
        <v>15</v>
      </c>
      <c r="B89" s="116" t="s">
        <v>548</v>
      </c>
      <c r="C89" s="130">
        <f>C83+C78+C73</f>
        <v>170902</v>
      </c>
      <c r="D89" s="130">
        <f>D83+D78+D73</f>
        <v>0</v>
      </c>
      <c r="E89" s="130">
        <f>E83+E78+E73</f>
        <v>0</v>
      </c>
      <c r="F89" s="130">
        <f t="shared" si="1"/>
        <v>170902</v>
      </c>
    </row>
    <row r="90" spans="1:6" ht="15">
      <c r="A90" s="11" t="s">
        <v>549</v>
      </c>
      <c r="B90" s="173" t="s">
        <v>550</v>
      </c>
      <c r="C90" s="130"/>
      <c r="D90" s="130"/>
      <c r="E90" s="130"/>
      <c r="F90" s="130">
        <f t="shared" si="1"/>
        <v>0</v>
      </c>
    </row>
    <row r="91" spans="1:6" ht="15">
      <c r="A91" s="11" t="s">
        <v>551</v>
      </c>
      <c r="B91" s="173" t="s">
        <v>552</v>
      </c>
      <c r="C91" s="130"/>
      <c r="D91" s="130"/>
      <c r="E91" s="130"/>
      <c r="F91" s="130">
        <f t="shared" si="1"/>
        <v>0</v>
      </c>
    </row>
    <row r="92" spans="1:6" ht="15">
      <c r="A92" s="36" t="s">
        <v>553</v>
      </c>
      <c r="B92" s="173" t="s">
        <v>554</v>
      </c>
      <c r="C92" s="130"/>
      <c r="D92" s="130"/>
      <c r="E92" s="130"/>
      <c r="F92" s="130">
        <f t="shared" si="1"/>
        <v>0</v>
      </c>
    </row>
    <row r="93" spans="1:6" ht="15">
      <c r="A93" s="36" t="s">
        <v>705</v>
      </c>
      <c r="B93" s="173" t="s">
        <v>555</v>
      </c>
      <c r="C93" s="130"/>
      <c r="D93" s="130"/>
      <c r="E93" s="130"/>
      <c r="F93" s="130">
        <f t="shared" si="1"/>
        <v>0</v>
      </c>
    </row>
    <row r="94" spans="1:6" ht="15">
      <c r="A94" s="12" t="s">
        <v>16</v>
      </c>
      <c r="B94" s="116" t="s">
        <v>556</v>
      </c>
      <c r="C94" s="130"/>
      <c r="D94" s="130"/>
      <c r="E94" s="130"/>
      <c r="F94" s="130">
        <f t="shared" si="1"/>
        <v>0</v>
      </c>
    </row>
    <row r="95" spans="1:6" ht="15">
      <c r="A95" s="13" t="s">
        <v>557</v>
      </c>
      <c r="B95" s="116" t="s">
        <v>558</v>
      </c>
      <c r="C95" s="130"/>
      <c r="D95" s="130"/>
      <c r="E95" s="130"/>
      <c r="F95" s="130">
        <f t="shared" si="1"/>
        <v>0</v>
      </c>
    </row>
    <row r="96" spans="1:6" ht="15.75">
      <c r="A96" s="126" t="s">
        <v>17</v>
      </c>
      <c r="B96" s="228" t="s">
        <v>559</v>
      </c>
      <c r="C96" s="226">
        <f>C95+C94+C89</f>
        <v>170902</v>
      </c>
      <c r="D96" s="226">
        <f>D95+D94+D89</f>
        <v>0</v>
      </c>
      <c r="E96" s="226">
        <f>E95+E94+E89</f>
        <v>0</v>
      </c>
      <c r="F96" s="226">
        <f t="shared" si="1"/>
        <v>170902</v>
      </c>
    </row>
    <row r="97" spans="1:6" ht="15.75">
      <c r="A97" s="127" t="s">
        <v>707</v>
      </c>
      <c r="B97" s="128"/>
      <c r="C97" s="223">
        <f>C96+C67</f>
        <v>273351</v>
      </c>
      <c r="D97" s="223">
        <f>D96+D67</f>
        <v>63254</v>
      </c>
      <c r="E97" s="223">
        <f>E96+E67</f>
        <v>0</v>
      </c>
      <c r="F97" s="223">
        <f t="shared" si="1"/>
        <v>336605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31" t="s">
        <v>202</v>
      </c>
      <c r="B1" s="238"/>
      <c r="C1" s="238"/>
      <c r="D1" s="238"/>
      <c r="E1" s="238"/>
      <c r="F1" s="237"/>
    </row>
    <row r="2" spans="1:8" ht="24" customHeight="1">
      <c r="A2" s="234" t="s">
        <v>45</v>
      </c>
      <c r="B2" s="236"/>
      <c r="C2" s="236"/>
      <c r="D2" s="236"/>
      <c r="E2" s="236"/>
      <c r="F2" s="237"/>
      <c r="H2" s="84"/>
    </row>
    <row r="3" ht="18">
      <c r="A3" s="49"/>
    </row>
    <row r="4" ht="15">
      <c r="A4" s="3" t="s">
        <v>146</v>
      </c>
    </row>
    <row r="5" spans="1:6" ht="30">
      <c r="A5" s="1" t="s">
        <v>256</v>
      </c>
      <c r="B5" s="2" t="s">
        <v>192</v>
      </c>
      <c r="C5" s="63" t="s">
        <v>77</v>
      </c>
      <c r="D5" s="63" t="s">
        <v>78</v>
      </c>
      <c r="E5" s="63" t="s">
        <v>205</v>
      </c>
      <c r="F5" s="91" t="s">
        <v>176</v>
      </c>
    </row>
    <row r="6" spans="1:6" ht="15" customHeight="1">
      <c r="A6" s="30" t="s">
        <v>436</v>
      </c>
      <c r="B6" s="5" t="s">
        <v>437</v>
      </c>
      <c r="C6" s="26"/>
      <c r="D6" s="26"/>
      <c r="E6" s="26"/>
      <c r="F6" s="26"/>
    </row>
    <row r="7" spans="1:6" ht="15" customHeight="1">
      <c r="A7" s="4" t="s">
        <v>438</v>
      </c>
      <c r="B7" s="5" t="s">
        <v>439</v>
      </c>
      <c r="C7" s="26"/>
      <c r="D7" s="26"/>
      <c r="E7" s="26"/>
      <c r="F7" s="26"/>
    </row>
    <row r="8" spans="1:6" ht="15" customHeight="1">
      <c r="A8" s="4" t="s">
        <v>440</v>
      </c>
      <c r="B8" s="5" t="s">
        <v>441</v>
      </c>
      <c r="C8" s="26"/>
      <c r="D8" s="26"/>
      <c r="E8" s="26"/>
      <c r="F8" s="26"/>
    </row>
    <row r="9" spans="1:6" ht="15" customHeight="1">
      <c r="A9" s="4" t="s">
        <v>442</v>
      </c>
      <c r="B9" s="5" t="s">
        <v>443</v>
      </c>
      <c r="C9" s="26"/>
      <c r="D9" s="26"/>
      <c r="E9" s="26"/>
      <c r="F9" s="26"/>
    </row>
    <row r="10" spans="1:6" ht="15" customHeight="1">
      <c r="A10" s="4" t="s">
        <v>444</v>
      </c>
      <c r="B10" s="5" t="s">
        <v>445</v>
      </c>
      <c r="C10" s="26"/>
      <c r="D10" s="26"/>
      <c r="E10" s="26"/>
      <c r="F10" s="26"/>
    </row>
    <row r="11" spans="1:6" ht="15" customHeight="1">
      <c r="A11" s="4" t="s">
        <v>446</v>
      </c>
      <c r="B11" s="5" t="s">
        <v>447</v>
      </c>
      <c r="C11" s="26"/>
      <c r="D11" s="26"/>
      <c r="E11" s="26"/>
      <c r="F11" s="26"/>
    </row>
    <row r="12" spans="1:6" ht="15" customHeight="1">
      <c r="A12" s="6" t="s">
        <v>1</v>
      </c>
      <c r="B12" s="7" t="s">
        <v>448</v>
      </c>
      <c r="C12" s="26"/>
      <c r="D12" s="26"/>
      <c r="E12" s="26"/>
      <c r="F12" s="26"/>
    </row>
    <row r="13" spans="1:6" ht="15" customHeight="1">
      <c r="A13" s="4" t="s">
        <v>449</v>
      </c>
      <c r="B13" s="5" t="s">
        <v>450</v>
      </c>
      <c r="C13" s="26"/>
      <c r="D13" s="26"/>
      <c r="E13" s="26"/>
      <c r="F13" s="26"/>
    </row>
    <row r="14" spans="1:6" ht="15" customHeight="1">
      <c r="A14" s="4" t="s">
        <v>451</v>
      </c>
      <c r="B14" s="5" t="s">
        <v>452</v>
      </c>
      <c r="C14" s="26"/>
      <c r="D14" s="26"/>
      <c r="E14" s="26"/>
      <c r="F14" s="26"/>
    </row>
    <row r="15" spans="1:6" ht="15" customHeight="1">
      <c r="A15" s="4" t="s">
        <v>671</v>
      </c>
      <c r="B15" s="5" t="s">
        <v>453</v>
      </c>
      <c r="C15" s="26"/>
      <c r="D15" s="26"/>
      <c r="E15" s="26"/>
      <c r="F15" s="26"/>
    </row>
    <row r="16" spans="1:6" ht="15" customHeight="1">
      <c r="A16" s="4" t="s">
        <v>672</v>
      </c>
      <c r="B16" s="5" t="s">
        <v>454</v>
      </c>
      <c r="C16" s="26"/>
      <c r="D16" s="26"/>
      <c r="E16" s="26"/>
      <c r="F16" s="26"/>
    </row>
    <row r="17" spans="1:6" ht="15" customHeight="1">
      <c r="A17" s="4" t="s">
        <v>673</v>
      </c>
      <c r="B17" s="5" t="s">
        <v>455</v>
      </c>
      <c r="C17" s="26"/>
      <c r="D17" s="26"/>
      <c r="E17" s="26"/>
      <c r="F17" s="26"/>
    </row>
    <row r="18" spans="1:6" ht="15" customHeight="1">
      <c r="A18" s="38" t="s">
        <v>2</v>
      </c>
      <c r="B18" s="51" t="s">
        <v>456</v>
      </c>
      <c r="C18" s="26"/>
      <c r="D18" s="26"/>
      <c r="E18" s="26"/>
      <c r="F18" s="26"/>
    </row>
    <row r="19" spans="1:6" ht="15" customHeight="1">
      <c r="A19" s="4" t="s">
        <v>677</v>
      </c>
      <c r="B19" s="5" t="s">
        <v>465</v>
      </c>
      <c r="C19" s="26"/>
      <c r="D19" s="26"/>
      <c r="E19" s="26"/>
      <c r="F19" s="26"/>
    </row>
    <row r="20" spans="1:6" ht="15" customHeight="1">
      <c r="A20" s="4" t="s">
        <v>678</v>
      </c>
      <c r="B20" s="5" t="s">
        <v>466</v>
      </c>
      <c r="C20" s="26"/>
      <c r="D20" s="26"/>
      <c r="E20" s="26"/>
      <c r="F20" s="26"/>
    </row>
    <row r="21" spans="1:6" ht="15" customHeight="1">
      <c r="A21" s="6" t="s">
        <v>4</v>
      </c>
      <c r="B21" s="7" t="s">
        <v>467</v>
      </c>
      <c r="C21" s="26"/>
      <c r="D21" s="26"/>
      <c r="E21" s="26"/>
      <c r="F21" s="26"/>
    </row>
    <row r="22" spans="1:6" ht="15" customHeight="1">
      <c r="A22" s="4" t="s">
        <v>679</v>
      </c>
      <c r="B22" s="5" t="s">
        <v>468</v>
      </c>
      <c r="C22" s="26"/>
      <c r="D22" s="26"/>
      <c r="E22" s="26"/>
      <c r="F22" s="26"/>
    </row>
    <row r="23" spans="1:6" ht="15" customHeight="1">
      <c r="A23" s="4" t="s">
        <v>680</v>
      </c>
      <c r="B23" s="5" t="s">
        <v>469</v>
      </c>
      <c r="C23" s="26"/>
      <c r="D23" s="26"/>
      <c r="E23" s="26"/>
      <c r="F23" s="26"/>
    </row>
    <row r="24" spans="1:6" ht="15" customHeight="1">
      <c r="A24" s="4" t="s">
        <v>681</v>
      </c>
      <c r="B24" s="5" t="s">
        <v>470</v>
      </c>
      <c r="C24" s="26"/>
      <c r="D24" s="26"/>
      <c r="E24" s="26"/>
      <c r="F24" s="26"/>
    </row>
    <row r="25" spans="1:6" ht="15" customHeight="1">
      <c r="A25" s="4" t="s">
        <v>682</v>
      </c>
      <c r="B25" s="5" t="s">
        <v>472</v>
      </c>
      <c r="C25" s="26"/>
      <c r="D25" s="26"/>
      <c r="E25" s="26"/>
      <c r="F25" s="26"/>
    </row>
    <row r="26" spans="1:6" ht="15" customHeight="1">
      <c r="A26" s="4" t="s">
        <v>683</v>
      </c>
      <c r="B26" s="5" t="s">
        <v>475</v>
      </c>
      <c r="C26" s="26"/>
      <c r="D26" s="26"/>
      <c r="E26" s="26"/>
      <c r="F26" s="26"/>
    </row>
    <row r="27" spans="1:6" ht="15" customHeight="1">
      <c r="A27" s="4" t="s">
        <v>476</v>
      </c>
      <c r="B27" s="5" t="s">
        <v>477</v>
      </c>
      <c r="C27" s="26"/>
      <c r="D27" s="26"/>
      <c r="E27" s="26"/>
      <c r="F27" s="26"/>
    </row>
    <row r="28" spans="1:6" ht="15" customHeight="1">
      <c r="A28" s="4" t="s">
        <v>684</v>
      </c>
      <c r="B28" s="5" t="s">
        <v>478</v>
      </c>
      <c r="C28" s="26"/>
      <c r="D28" s="26"/>
      <c r="E28" s="26"/>
      <c r="F28" s="26"/>
    </row>
    <row r="29" spans="1:6" ht="15" customHeight="1">
      <c r="A29" s="4" t="s">
        <v>685</v>
      </c>
      <c r="B29" s="5" t="s">
        <v>483</v>
      </c>
      <c r="C29" s="26"/>
      <c r="D29" s="26"/>
      <c r="E29" s="26"/>
      <c r="F29" s="26"/>
    </row>
    <row r="30" spans="1:6" ht="15" customHeight="1">
      <c r="A30" s="6" t="s">
        <v>5</v>
      </c>
      <c r="B30" s="7" t="s">
        <v>486</v>
      </c>
      <c r="C30" s="26"/>
      <c r="D30" s="26"/>
      <c r="E30" s="26"/>
      <c r="F30" s="26"/>
    </row>
    <row r="31" spans="1:6" ht="15" customHeight="1">
      <c r="A31" s="4" t="s">
        <v>686</v>
      </c>
      <c r="B31" s="5" t="s">
        <v>487</v>
      </c>
      <c r="C31" s="26"/>
      <c r="D31" s="26"/>
      <c r="E31" s="26"/>
      <c r="F31" s="26"/>
    </row>
    <row r="32" spans="1:6" ht="15" customHeight="1">
      <c r="A32" s="38" t="s">
        <v>6</v>
      </c>
      <c r="B32" s="51" t="s">
        <v>488</v>
      </c>
      <c r="C32" s="26"/>
      <c r="D32" s="26"/>
      <c r="E32" s="26"/>
      <c r="F32" s="26"/>
    </row>
    <row r="33" spans="1:6" ht="15" customHeight="1">
      <c r="A33" s="11" t="s">
        <v>489</v>
      </c>
      <c r="B33" s="5" t="s">
        <v>490</v>
      </c>
      <c r="C33" s="26"/>
      <c r="D33" s="26"/>
      <c r="E33" s="26"/>
      <c r="F33" s="26"/>
    </row>
    <row r="34" spans="1:6" ht="15" customHeight="1">
      <c r="A34" s="11" t="s">
        <v>687</v>
      </c>
      <c r="B34" s="5" t="s">
        <v>491</v>
      </c>
      <c r="C34" s="26"/>
      <c r="D34" s="26"/>
      <c r="E34" s="26"/>
      <c r="F34" s="26"/>
    </row>
    <row r="35" spans="1:6" ht="15" customHeight="1">
      <c r="A35" s="11" t="s">
        <v>688</v>
      </c>
      <c r="B35" s="5" t="s">
        <v>492</v>
      </c>
      <c r="C35" s="26"/>
      <c r="D35" s="26"/>
      <c r="E35" s="26"/>
      <c r="F35" s="26"/>
    </row>
    <row r="36" spans="1:6" ht="15" customHeight="1">
      <c r="A36" s="11" t="s">
        <v>689</v>
      </c>
      <c r="B36" s="5" t="s">
        <v>493</v>
      </c>
      <c r="C36" s="26"/>
      <c r="D36" s="26"/>
      <c r="E36" s="26"/>
      <c r="F36" s="26"/>
    </row>
    <row r="37" spans="1:6" ht="15" customHeight="1">
      <c r="A37" s="11" t="s">
        <v>494</v>
      </c>
      <c r="B37" s="5" t="s">
        <v>495</v>
      </c>
      <c r="C37" s="26"/>
      <c r="D37" s="26"/>
      <c r="E37" s="26"/>
      <c r="F37" s="26"/>
    </row>
    <row r="38" spans="1:6" ht="15" customHeight="1">
      <c r="A38" s="11" t="s">
        <v>496</v>
      </c>
      <c r="B38" s="5" t="s">
        <v>497</v>
      </c>
      <c r="C38" s="26"/>
      <c r="D38" s="26"/>
      <c r="E38" s="26"/>
      <c r="F38" s="26"/>
    </row>
    <row r="39" spans="1:6" ht="15" customHeight="1">
      <c r="A39" s="11" t="s">
        <v>498</v>
      </c>
      <c r="B39" s="5" t="s">
        <v>499</v>
      </c>
      <c r="C39" s="26"/>
      <c r="D39" s="26"/>
      <c r="E39" s="26"/>
      <c r="F39" s="26"/>
    </row>
    <row r="40" spans="1:6" ht="15" customHeight="1">
      <c r="A40" s="11" t="s">
        <v>690</v>
      </c>
      <c r="B40" s="5" t="s">
        <v>500</v>
      </c>
      <c r="C40" s="26"/>
      <c r="D40" s="26"/>
      <c r="E40" s="26"/>
      <c r="F40" s="26"/>
    </row>
    <row r="41" spans="1:6" ht="15" customHeight="1">
      <c r="A41" s="11" t="s">
        <v>691</v>
      </c>
      <c r="B41" s="5" t="s">
        <v>501</v>
      </c>
      <c r="C41" s="26"/>
      <c r="D41" s="26"/>
      <c r="E41" s="26"/>
      <c r="F41" s="26"/>
    </row>
    <row r="42" spans="1:6" ht="15" customHeight="1">
      <c r="A42" s="11" t="s">
        <v>692</v>
      </c>
      <c r="B42" s="5" t="s">
        <v>502</v>
      </c>
      <c r="C42" s="26"/>
      <c r="D42" s="26"/>
      <c r="E42" s="26"/>
      <c r="F42" s="26"/>
    </row>
    <row r="43" spans="1:6" ht="15" customHeight="1">
      <c r="A43" s="50" t="s">
        <v>7</v>
      </c>
      <c r="B43" s="51" t="s">
        <v>503</v>
      </c>
      <c r="C43" s="26"/>
      <c r="D43" s="26"/>
      <c r="E43" s="26"/>
      <c r="F43" s="26"/>
    </row>
    <row r="44" spans="1:6" ht="15" customHeight="1">
      <c r="A44" s="11" t="s">
        <v>512</v>
      </c>
      <c r="B44" s="5" t="s">
        <v>513</v>
      </c>
      <c r="C44" s="26"/>
      <c r="D44" s="26"/>
      <c r="E44" s="26"/>
      <c r="F44" s="26"/>
    </row>
    <row r="45" spans="1:6" ht="15" customHeight="1">
      <c r="A45" s="4" t="s">
        <v>696</v>
      </c>
      <c r="B45" s="5" t="s">
        <v>514</v>
      </c>
      <c r="C45" s="26"/>
      <c r="D45" s="26"/>
      <c r="E45" s="26"/>
      <c r="F45" s="26"/>
    </row>
    <row r="46" spans="1:6" ht="15" customHeight="1">
      <c r="A46" s="11" t="s">
        <v>697</v>
      </c>
      <c r="B46" s="5" t="s">
        <v>515</v>
      </c>
      <c r="C46" s="26"/>
      <c r="D46" s="26"/>
      <c r="E46" s="26"/>
      <c r="F46" s="26"/>
    </row>
    <row r="47" spans="1:6" ht="15" customHeight="1">
      <c r="A47" s="38" t="s">
        <v>9</v>
      </c>
      <c r="B47" s="51" t="s">
        <v>516</v>
      </c>
      <c r="C47" s="26"/>
      <c r="D47" s="26"/>
      <c r="E47" s="26"/>
      <c r="F47" s="26"/>
    </row>
    <row r="48" spans="1:6" ht="15" customHeight="1">
      <c r="A48" s="61" t="s">
        <v>76</v>
      </c>
      <c r="B48" s="65"/>
      <c r="C48" s="26"/>
      <c r="D48" s="26"/>
      <c r="E48" s="26"/>
      <c r="F48" s="26"/>
    </row>
    <row r="49" spans="1:6" ht="15" customHeight="1">
      <c r="A49" s="4" t="s">
        <v>457</v>
      </c>
      <c r="B49" s="5" t="s">
        <v>458</v>
      </c>
      <c r="C49" s="26"/>
      <c r="D49" s="26"/>
      <c r="E49" s="26"/>
      <c r="F49" s="26"/>
    </row>
    <row r="50" spans="1:6" ht="15" customHeight="1">
      <c r="A50" s="4" t="s">
        <v>459</v>
      </c>
      <c r="B50" s="5" t="s">
        <v>460</v>
      </c>
      <c r="C50" s="26"/>
      <c r="D50" s="26"/>
      <c r="E50" s="26"/>
      <c r="F50" s="26"/>
    </row>
    <row r="51" spans="1:6" ht="15" customHeight="1">
      <c r="A51" s="4" t="s">
        <v>674</v>
      </c>
      <c r="B51" s="5" t="s">
        <v>461</v>
      </c>
      <c r="C51" s="26"/>
      <c r="D51" s="26"/>
      <c r="E51" s="26"/>
      <c r="F51" s="26"/>
    </row>
    <row r="52" spans="1:6" ht="15" customHeight="1">
      <c r="A52" s="4" t="s">
        <v>675</v>
      </c>
      <c r="B52" s="5" t="s">
        <v>462</v>
      </c>
      <c r="C52" s="26"/>
      <c r="D52" s="26"/>
      <c r="E52" s="26"/>
      <c r="F52" s="26"/>
    </row>
    <row r="53" spans="1:6" ht="15" customHeight="1">
      <c r="A53" s="4" t="s">
        <v>676</v>
      </c>
      <c r="B53" s="5" t="s">
        <v>463</v>
      </c>
      <c r="C53" s="26"/>
      <c r="D53" s="26"/>
      <c r="E53" s="26"/>
      <c r="F53" s="26"/>
    </row>
    <row r="54" spans="1:6" ht="15" customHeight="1">
      <c r="A54" s="38" t="s">
        <v>3</v>
      </c>
      <c r="B54" s="51" t="s">
        <v>464</v>
      </c>
      <c r="C54" s="26"/>
      <c r="D54" s="26"/>
      <c r="E54" s="26"/>
      <c r="F54" s="26"/>
    </row>
    <row r="55" spans="1:6" ht="15" customHeight="1">
      <c r="A55" s="11" t="s">
        <v>693</v>
      </c>
      <c r="B55" s="5" t="s">
        <v>504</v>
      </c>
      <c r="C55" s="26"/>
      <c r="D55" s="26"/>
      <c r="E55" s="26"/>
      <c r="F55" s="26"/>
    </row>
    <row r="56" spans="1:6" ht="15" customHeight="1">
      <c r="A56" s="11" t="s">
        <v>694</v>
      </c>
      <c r="B56" s="5" t="s">
        <v>505</v>
      </c>
      <c r="C56" s="26"/>
      <c r="D56" s="26"/>
      <c r="E56" s="26"/>
      <c r="F56" s="26"/>
    </row>
    <row r="57" spans="1:6" ht="15" customHeight="1">
      <c r="A57" s="11" t="s">
        <v>506</v>
      </c>
      <c r="B57" s="5" t="s">
        <v>507</v>
      </c>
      <c r="C57" s="26"/>
      <c r="D57" s="26"/>
      <c r="E57" s="26"/>
      <c r="F57" s="26"/>
    </row>
    <row r="58" spans="1:6" ht="15" customHeight="1">
      <c r="A58" s="11" t="s">
        <v>695</v>
      </c>
      <c r="B58" s="5" t="s">
        <v>508</v>
      </c>
      <c r="C58" s="26"/>
      <c r="D58" s="26"/>
      <c r="E58" s="26"/>
      <c r="F58" s="26"/>
    </row>
    <row r="59" spans="1:6" ht="15" customHeight="1">
      <c r="A59" s="11" t="s">
        <v>509</v>
      </c>
      <c r="B59" s="5" t="s">
        <v>510</v>
      </c>
      <c r="C59" s="26"/>
      <c r="D59" s="26"/>
      <c r="E59" s="26"/>
      <c r="F59" s="26"/>
    </row>
    <row r="60" spans="1:6" ht="15" customHeight="1">
      <c r="A60" s="38" t="s">
        <v>8</v>
      </c>
      <c r="B60" s="51" t="s">
        <v>511</v>
      </c>
      <c r="C60" s="26"/>
      <c r="D60" s="26"/>
      <c r="E60" s="26"/>
      <c r="F60" s="26"/>
    </row>
    <row r="61" spans="1:6" ht="15" customHeight="1">
      <c r="A61" s="11" t="s">
        <v>517</v>
      </c>
      <c r="B61" s="5" t="s">
        <v>518</v>
      </c>
      <c r="C61" s="26"/>
      <c r="D61" s="26"/>
      <c r="E61" s="26"/>
      <c r="F61" s="26"/>
    </row>
    <row r="62" spans="1:6" ht="15" customHeight="1">
      <c r="A62" s="4" t="s">
        <v>698</v>
      </c>
      <c r="B62" s="5" t="s">
        <v>519</v>
      </c>
      <c r="C62" s="26"/>
      <c r="D62" s="26"/>
      <c r="E62" s="26"/>
      <c r="F62" s="26"/>
    </row>
    <row r="63" spans="1:6" ht="15" customHeight="1">
      <c r="A63" s="11" t="s">
        <v>699</v>
      </c>
      <c r="B63" s="5" t="s">
        <v>520</v>
      </c>
      <c r="C63" s="26"/>
      <c r="D63" s="26"/>
      <c r="E63" s="26"/>
      <c r="F63" s="26"/>
    </row>
    <row r="64" spans="1:6" ht="15" customHeight="1">
      <c r="A64" s="38" t="s">
        <v>11</v>
      </c>
      <c r="B64" s="51" t="s">
        <v>521</v>
      </c>
      <c r="C64" s="26"/>
      <c r="D64" s="26"/>
      <c r="E64" s="26"/>
      <c r="F64" s="26"/>
    </row>
    <row r="65" spans="1:6" ht="15" customHeight="1">
      <c r="A65" s="61" t="s">
        <v>75</v>
      </c>
      <c r="B65" s="65"/>
      <c r="C65" s="26"/>
      <c r="D65" s="26"/>
      <c r="E65" s="26"/>
      <c r="F65" s="26"/>
    </row>
    <row r="66" spans="1:6" ht="15.75">
      <c r="A66" s="48" t="s">
        <v>10</v>
      </c>
      <c r="B66" s="34" t="s">
        <v>522</v>
      </c>
      <c r="C66" s="26"/>
      <c r="D66" s="26"/>
      <c r="E66" s="26"/>
      <c r="F66" s="26"/>
    </row>
    <row r="67" spans="1:6" ht="15.75">
      <c r="A67" s="96" t="s">
        <v>208</v>
      </c>
      <c r="B67" s="64"/>
      <c r="C67" s="26"/>
      <c r="D67" s="26"/>
      <c r="E67" s="26"/>
      <c r="F67" s="26"/>
    </row>
    <row r="68" spans="1:6" ht="15.75">
      <c r="A68" s="96" t="s">
        <v>209</v>
      </c>
      <c r="B68" s="64"/>
      <c r="C68" s="26"/>
      <c r="D68" s="26"/>
      <c r="E68" s="26"/>
      <c r="F68" s="26"/>
    </row>
    <row r="69" spans="1:6" ht="15">
      <c r="A69" s="36" t="s">
        <v>700</v>
      </c>
      <c r="B69" s="4" t="s">
        <v>523</v>
      </c>
      <c r="C69" s="26"/>
      <c r="D69" s="26"/>
      <c r="E69" s="26"/>
      <c r="F69" s="26"/>
    </row>
    <row r="70" spans="1:6" ht="15">
      <c r="A70" s="11" t="s">
        <v>524</v>
      </c>
      <c r="B70" s="4" t="s">
        <v>525</v>
      </c>
      <c r="C70" s="26"/>
      <c r="D70" s="26"/>
      <c r="E70" s="26"/>
      <c r="F70" s="26"/>
    </row>
    <row r="71" spans="1:6" ht="15">
      <c r="A71" s="36" t="s">
        <v>701</v>
      </c>
      <c r="B71" s="4" t="s">
        <v>526</v>
      </c>
      <c r="C71" s="26"/>
      <c r="D71" s="26"/>
      <c r="E71" s="26"/>
      <c r="F71" s="26"/>
    </row>
    <row r="72" spans="1:6" ht="15">
      <c r="A72" s="13" t="s">
        <v>12</v>
      </c>
      <c r="B72" s="6" t="s">
        <v>527</v>
      </c>
      <c r="C72" s="26"/>
      <c r="D72" s="26"/>
      <c r="E72" s="26"/>
      <c r="F72" s="26"/>
    </row>
    <row r="73" spans="1:6" ht="15">
      <c r="A73" s="11" t="s">
        <v>702</v>
      </c>
      <c r="B73" s="4" t="s">
        <v>528</v>
      </c>
      <c r="C73" s="26"/>
      <c r="D73" s="26"/>
      <c r="E73" s="26"/>
      <c r="F73" s="26"/>
    </row>
    <row r="74" spans="1:6" ht="15">
      <c r="A74" s="36" t="s">
        <v>529</v>
      </c>
      <c r="B74" s="4" t="s">
        <v>530</v>
      </c>
      <c r="C74" s="26"/>
      <c r="D74" s="26"/>
      <c r="E74" s="26"/>
      <c r="F74" s="26"/>
    </row>
    <row r="75" spans="1:6" ht="15">
      <c r="A75" s="11" t="s">
        <v>703</v>
      </c>
      <c r="B75" s="4" t="s">
        <v>531</v>
      </c>
      <c r="C75" s="26"/>
      <c r="D75" s="26"/>
      <c r="E75" s="26"/>
      <c r="F75" s="26"/>
    </row>
    <row r="76" spans="1:6" ht="15">
      <c r="A76" s="36" t="s">
        <v>532</v>
      </c>
      <c r="B76" s="4" t="s">
        <v>533</v>
      </c>
      <c r="C76" s="26"/>
      <c r="D76" s="26"/>
      <c r="E76" s="26"/>
      <c r="F76" s="26"/>
    </row>
    <row r="77" spans="1:6" ht="15">
      <c r="A77" s="12" t="s">
        <v>13</v>
      </c>
      <c r="B77" s="6" t="s">
        <v>534</v>
      </c>
      <c r="C77" s="26"/>
      <c r="D77" s="26"/>
      <c r="E77" s="26"/>
      <c r="F77" s="26"/>
    </row>
    <row r="78" spans="1:6" ht="15">
      <c r="A78" s="4" t="s">
        <v>125</v>
      </c>
      <c r="B78" s="4" t="s">
        <v>535</v>
      </c>
      <c r="C78" s="26"/>
      <c r="D78" s="26"/>
      <c r="E78" s="26"/>
      <c r="F78" s="26"/>
    </row>
    <row r="79" spans="1:6" ht="15">
      <c r="A79" s="4" t="s">
        <v>126</v>
      </c>
      <c r="B79" s="4" t="s">
        <v>535</v>
      </c>
      <c r="C79" s="26"/>
      <c r="D79" s="26"/>
      <c r="E79" s="26"/>
      <c r="F79" s="26"/>
    </row>
    <row r="80" spans="1:6" ht="15">
      <c r="A80" s="4" t="s">
        <v>123</v>
      </c>
      <c r="B80" s="4" t="s">
        <v>536</v>
      </c>
      <c r="C80" s="26"/>
      <c r="D80" s="26"/>
      <c r="E80" s="26"/>
      <c r="F80" s="26"/>
    </row>
    <row r="81" spans="1:6" ht="15">
      <c r="A81" s="4" t="s">
        <v>124</v>
      </c>
      <c r="B81" s="4" t="s">
        <v>536</v>
      </c>
      <c r="C81" s="26"/>
      <c r="D81" s="26"/>
      <c r="E81" s="26"/>
      <c r="F81" s="26"/>
    </row>
    <row r="82" spans="1:6" ht="15">
      <c r="A82" s="6" t="s">
        <v>14</v>
      </c>
      <c r="B82" s="6" t="s">
        <v>537</v>
      </c>
      <c r="C82" s="26"/>
      <c r="D82" s="26"/>
      <c r="E82" s="26"/>
      <c r="F82" s="26"/>
    </row>
    <row r="83" spans="1:6" ht="15">
      <c r="A83" s="36" t="s">
        <v>538</v>
      </c>
      <c r="B83" s="4" t="s">
        <v>539</v>
      </c>
      <c r="C83" s="26"/>
      <c r="D83" s="26"/>
      <c r="E83" s="26"/>
      <c r="F83" s="26"/>
    </row>
    <row r="84" spans="1:6" ht="15">
      <c r="A84" s="36" t="s">
        <v>540</v>
      </c>
      <c r="B84" s="4" t="s">
        <v>541</v>
      </c>
      <c r="C84" s="26"/>
      <c r="D84" s="26"/>
      <c r="E84" s="26"/>
      <c r="F84" s="26"/>
    </row>
    <row r="85" spans="1:6" ht="15">
      <c r="A85" s="36" t="s">
        <v>542</v>
      </c>
      <c r="B85" s="4" t="s">
        <v>543</v>
      </c>
      <c r="C85" s="26"/>
      <c r="D85" s="26"/>
      <c r="E85" s="26"/>
      <c r="F85" s="26"/>
    </row>
    <row r="86" spans="1:6" ht="15">
      <c r="A86" s="36" t="s">
        <v>544</v>
      </c>
      <c r="B86" s="4" t="s">
        <v>545</v>
      </c>
      <c r="C86" s="26"/>
      <c r="D86" s="26"/>
      <c r="E86" s="26"/>
      <c r="F86" s="26"/>
    </row>
    <row r="87" spans="1:6" ht="15">
      <c r="A87" s="11" t="s">
        <v>704</v>
      </c>
      <c r="B87" s="4" t="s">
        <v>546</v>
      </c>
      <c r="C87" s="26"/>
      <c r="D87" s="26"/>
      <c r="E87" s="26"/>
      <c r="F87" s="26"/>
    </row>
    <row r="88" spans="1:6" ht="15">
      <c r="A88" s="13" t="s">
        <v>15</v>
      </c>
      <c r="B88" s="6" t="s">
        <v>548</v>
      </c>
      <c r="C88" s="26"/>
      <c r="D88" s="26"/>
      <c r="E88" s="26"/>
      <c r="F88" s="26"/>
    </row>
    <row r="89" spans="1:6" ht="15">
      <c r="A89" s="11" t="s">
        <v>549</v>
      </c>
      <c r="B89" s="4" t="s">
        <v>550</v>
      </c>
      <c r="C89" s="26"/>
      <c r="D89" s="26"/>
      <c r="E89" s="26"/>
      <c r="F89" s="26"/>
    </row>
    <row r="90" spans="1:6" ht="15">
      <c r="A90" s="11" t="s">
        <v>551</v>
      </c>
      <c r="B90" s="4" t="s">
        <v>552</v>
      </c>
      <c r="C90" s="26"/>
      <c r="D90" s="26"/>
      <c r="E90" s="26"/>
      <c r="F90" s="26"/>
    </row>
    <row r="91" spans="1:6" ht="15">
      <c r="A91" s="36" t="s">
        <v>553</v>
      </c>
      <c r="B91" s="4" t="s">
        <v>554</v>
      </c>
      <c r="C91" s="26"/>
      <c r="D91" s="26"/>
      <c r="E91" s="26"/>
      <c r="F91" s="26"/>
    </row>
    <row r="92" spans="1:6" ht="15">
      <c r="A92" s="36" t="s">
        <v>705</v>
      </c>
      <c r="B92" s="4" t="s">
        <v>555</v>
      </c>
      <c r="C92" s="26"/>
      <c r="D92" s="26"/>
      <c r="E92" s="26"/>
      <c r="F92" s="26"/>
    </row>
    <row r="93" spans="1:6" ht="15">
      <c r="A93" s="12" t="s">
        <v>16</v>
      </c>
      <c r="B93" s="6" t="s">
        <v>556</v>
      </c>
      <c r="C93" s="26"/>
      <c r="D93" s="26"/>
      <c r="E93" s="26"/>
      <c r="F93" s="26"/>
    </row>
    <row r="94" spans="1:6" ht="15">
      <c r="A94" s="13" t="s">
        <v>557</v>
      </c>
      <c r="B94" s="6" t="s">
        <v>558</v>
      </c>
      <c r="C94" s="26"/>
      <c r="D94" s="26"/>
      <c r="E94" s="26"/>
      <c r="F94" s="26"/>
    </row>
    <row r="95" spans="1:6" ht="15.75">
      <c r="A95" s="39" t="s">
        <v>17</v>
      </c>
      <c r="B95" s="40" t="s">
        <v>559</v>
      </c>
      <c r="C95" s="26"/>
      <c r="D95" s="26"/>
      <c r="E95" s="26"/>
      <c r="F95" s="26"/>
    </row>
    <row r="96" spans="1:6" ht="15.75">
      <c r="A96" s="44" t="s">
        <v>707</v>
      </c>
      <c r="B96" s="45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31" t="s">
        <v>202</v>
      </c>
      <c r="B1" s="238"/>
      <c r="C1" s="238"/>
      <c r="D1" s="238"/>
      <c r="E1" s="238"/>
      <c r="F1" s="237"/>
    </row>
    <row r="2" spans="1:8" ht="24" customHeight="1">
      <c r="A2" s="234" t="s">
        <v>45</v>
      </c>
      <c r="B2" s="236"/>
      <c r="C2" s="236"/>
      <c r="D2" s="236"/>
      <c r="E2" s="236"/>
      <c r="F2" s="237"/>
      <c r="H2" s="84"/>
    </row>
    <row r="3" ht="18">
      <c r="A3" s="49"/>
    </row>
    <row r="4" ht="15">
      <c r="A4" s="3" t="s">
        <v>147</v>
      </c>
    </row>
    <row r="5" spans="1:6" ht="30">
      <c r="A5" s="1" t="s">
        <v>256</v>
      </c>
      <c r="B5" s="2" t="s">
        <v>192</v>
      </c>
      <c r="C5" s="63" t="s">
        <v>77</v>
      </c>
      <c r="D5" s="63" t="s">
        <v>78</v>
      </c>
      <c r="E5" s="63" t="s">
        <v>205</v>
      </c>
      <c r="F5" s="91" t="s">
        <v>176</v>
      </c>
    </row>
    <row r="6" spans="1:6" ht="15" customHeight="1">
      <c r="A6" s="30" t="s">
        <v>436</v>
      </c>
      <c r="B6" s="5" t="s">
        <v>437</v>
      </c>
      <c r="C6" s="26"/>
      <c r="D6" s="26"/>
      <c r="E6" s="26"/>
      <c r="F6" s="26"/>
    </row>
    <row r="7" spans="1:6" ht="15" customHeight="1">
      <c r="A7" s="4" t="s">
        <v>438</v>
      </c>
      <c r="B7" s="5" t="s">
        <v>439</v>
      </c>
      <c r="C7" s="26"/>
      <c r="D7" s="26"/>
      <c r="E7" s="26"/>
      <c r="F7" s="26"/>
    </row>
    <row r="8" spans="1:6" ht="15" customHeight="1">
      <c r="A8" s="4" t="s">
        <v>440</v>
      </c>
      <c r="B8" s="5" t="s">
        <v>441</v>
      </c>
      <c r="C8" s="26"/>
      <c r="D8" s="26"/>
      <c r="E8" s="26"/>
      <c r="F8" s="26"/>
    </row>
    <row r="9" spans="1:6" ht="15" customHeight="1">
      <c r="A9" s="4" t="s">
        <v>442</v>
      </c>
      <c r="B9" s="5" t="s">
        <v>443</v>
      </c>
      <c r="C9" s="26"/>
      <c r="D9" s="26"/>
      <c r="E9" s="26"/>
      <c r="F9" s="26"/>
    </row>
    <row r="10" spans="1:6" ht="15" customHeight="1">
      <c r="A10" s="4" t="s">
        <v>444</v>
      </c>
      <c r="B10" s="5" t="s">
        <v>445</v>
      </c>
      <c r="C10" s="26"/>
      <c r="D10" s="26"/>
      <c r="E10" s="26"/>
      <c r="F10" s="26"/>
    </row>
    <row r="11" spans="1:6" ht="15" customHeight="1">
      <c r="A11" s="4" t="s">
        <v>446</v>
      </c>
      <c r="B11" s="5" t="s">
        <v>447</v>
      </c>
      <c r="C11" s="26"/>
      <c r="D11" s="26"/>
      <c r="E11" s="26"/>
      <c r="F11" s="26"/>
    </row>
    <row r="12" spans="1:6" ht="15" customHeight="1">
      <c r="A12" s="6" t="s">
        <v>1</v>
      </c>
      <c r="B12" s="7" t="s">
        <v>448</v>
      </c>
      <c r="C12" s="26"/>
      <c r="D12" s="26"/>
      <c r="E12" s="26"/>
      <c r="F12" s="26"/>
    </row>
    <row r="13" spans="1:6" ht="15" customHeight="1">
      <c r="A13" s="4" t="s">
        <v>449</v>
      </c>
      <c r="B13" s="5" t="s">
        <v>450</v>
      </c>
      <c r="C13" s="26"/>
      <c r="D13" s="26"/>
      <c r="E13" s="26"/>
      <c r="F13" s="26"/>
    </row>
    <row r="14" spans="1:6" ht="15" customHeight="1">
      <c r="A14" s="4" t="s">
        <v>451</v>
      </c>
      <c r="B14" s="5" t="s">
        <v>452</v>
      </c>
      <c r="C14" s="26"/>
      <c r="D14" s="26"/>
      <c r="E14" s="26"/>
      <c r="F14" s="26"/>
    </row>
    <row r="15" spans="1:6" ht="15" customHeight="1">
      <c r="A15" s="4" t="s">
        <v>671</v>
      </c>
      <c r="B15" s="5" t="s">
        <v>453</v>
      </c>
      <c r="C15" s="26"/>
      <c r="D15" s="26"/>
      <c r="E15" s="26"/>
      <c r="F15" s="26"/>
    </row>
    <row r="16" spans="1:6" ht="15" customHeight="1">
      <c r="A16" s="4" t="s">
        <v>672</v>
      </c>
      <c r="B16" s="5" t="s">
        <v>454</v>
      </c>
      <c r="C16" s="26"/>
      <c r="D16" s="26"/>
      <c r="E16" s="26"/>
      <c r="F16" s="26"/>
    </row>
    <row r="17" spans="1:6" ht="15" customHeight="1">
      <c r="A17" s="4" t="s">
        <v>673</v>
      </c>
      <c r="B17" s="5" t="s">
        <v>455</v>
      </c>
      <c r="C17" s="26"/>
      <c r="D17" s="26"/>
      <c r="E17" s="26"/>
      <c r="F17" s="26"/>
    </row>
    <row r="18" spans="1:6" ht="15" customHeight="1">
      <c r="A18" s="38" t="s">
        <v>2</v>
      </c>
      <c r="B18" s="51" t="s">
        <v>456</v>
      </c>
      <c r="C18" s="26"/>
      <c r="D18" s="26"/>
      <c r="E18" s="26"/>
      <c r="F18" s="26"/>
    </row>
    <row r="19" spans="1:6" ht="15" customHeight="1">
      <c r="A19" s="4" t="s">
        <v>677</v>
      </c>
      <c r="B19" s="5" t="s">
        <v>465</v>
      </c>
      <c r="C19" s="26"/>
      <c r="D19" s="26"/>
      <c r="E19" s="26"/>
      <c r="F19" s="26"/>
    </row>
    <row r="20" spans="1:6" ht="15" customHeight="1">
      <c r="A20" s="4" t="s">
        <v>678</v>
      </c>
      <c r="B20" s="5" t="s">
        <v>466</v>
      </c>
      <c r="C20" s="26"/>
      <c r="D20" s="26"/>
      <c r="E20" s="26"/>
      <c r="F20" s="26"/>
    </row>
    <row r="21" spans="1:6" ht="15" customHeight="1">
      <c r="A21" s="6" t="s">
        <v>4</v>
      </c>
      <c r="B21" s="7" t="s">
        <v>467</v>
      </c>
      <c r="C21" s="26"/>
      <c r="D21" s="26"/>
      <c r="E21" s="26"/>
      <c r="F21" s="26"/>
    </row>
    <row r="22" spans="1:6" ht="15" customHeight="1">
      <c r="A22" s="4" t="s">
        <v>679</v>
      </c>
      <c r="B22" s="5" t="s">
        <v>468</v>
      </c>
      <c r="C22" s="26"/>
      <c r="D22" s="26"/>
      <c r="E22" s="26"/>
      <c r="F22" s="26"/>
    </row>
    <row r="23" spans="1:6" ht="15" customHeight="1">
      <c r="A23" s="4" t="s">
        <v>680</v>
      </c>
      <c r="B23" s="5" t="s">
        <v>469</v>
      </c>
      <c r="C23" s="26"/>
      <c r="D23" s="26"/>
      <c r="E23" s="26"/>
      <c r="F23" s="26"/>
    </row>
    <row r="24" spans="1:6" ht="15" customHeight="1">
      <c r="A24" s="4" t="s">
        <v>681</v>
      </c>
      <c r="B24" s="5" t="s">
        <v>470</v>
      </c>
      <c r="C24" s="26"/>
      <c r="D24" s="26"/>
      <c r="E24" s="26"/>
      <c r="F24" s="26"/>
    </row>
    <row r="25" spans="1:6" ht="15" customHeight="1">
      <c r="A25" s="4" t="s">
        <v>682</v>
      </c>
      <c r="B25" s="5" t="s">
        <v>472</v>
      </c>
      <c r="C25" s="26"/>
      <c r="D25" s="26"/>
      <c r="E25" s="26"/>
      <c r="F25" s="26"/>
    </row>
    <row r="26" spans="1:6" ht="15" customHeight="1">
      <c r="A26" s="4" t="s">
        <v>683</v>
      </c>
      <c r="B26" s="5" t="s">
        <v>475</v>
      </c>
      <c r="C26" s="26"/>
      <c r="D26" s="26"/>
      <c r="E26" s="26"/>
      <c r="F26" s="26"/>
    </row>
    <row r="27" spans="1:6" ht="15" customHeight="1">
      <c r="A27" s="4" t="s">
        <v>476</v>
      </c>
      <c r="B27" s="5" t="s">
        <v>477</v>
      </c>
      <c r="C27" s="26"/>
      <c r="D27" s="26"/>
      <c r="E27" s="26"/>
      <c r="F27" s="26"/>
    </row>
    <row r="28" spans="1:6" ht="15" customHeight="1">
      <c r="A28" s="4" t="s">
        <v>684</v>
      </c>
      <c r="B28" s="5" t="s">
        <v>478</v>
      </c>
      <c r="C28" s="26"/>
      <c r="D28" s="26"/>
      <c r="E28" s="26"/>
      <c r="F28" s="26"/>
    </row>
    <row r="29" spans="1:6" ht="15" customHeight="1">
      <c r="A29" s="4" t="s">
        <v>685</v>
      </c>
      <c r="B29" s="5" t="s">
        <v>483</v>
      </c>
      <c r="C29" s="26"/>
      <c r="D29" s="26"/>
      <c r="E29" s="26"/>
      <c r="F29" s="26"/>
    </row>
    <row r="30" spans="1:6" ht="15" customHeight="1">
      <c r="A30" s="6" t="s">
        <v>5</v>
      </c>
      <c r="B30" s="7" t="s">
        <v>486</v>
      </c>
      <c r="C30" s="26"/>
      <c r="D30" s="26"/>
      <c r="E30" s="26"/>
      <c r="F30" s="26"/>
    </row>
    <row r="31" spans="1:6" ht="15" customHeight="1">
      <c r="A31" s="4" t="s">
        <v>686</v>
      </c>
      <c r="B31" s="5" t="s">
        <v>487</v>
      </c>
      <c r="C31" s="26"/>
      <c r="D31" s="26"/>
      <c r="E31" s="26"/>
      <c r="F31" s="26"/>
    </row>
    <row r="32" spans="1:6" ht="15" customHeight="1">
      <c r="A32" s="38" t="s">
        <v>6</v>
      </c>
      <c r="B32" s="51" t="s">
        <v>488</v>
      </c>
      <c r="C32" s="26"/>
      <c r="D32" s="26"/>
      <c r="E32" s="26"/>
      <c r="F32" s="26"/>
    </row>
    <row r="33" spans="1:6" ht="15" customHeight="1">
      <c r="A33" s="11" t="s">
        <v>489</v>
      </c>
      <c r="B33" s="5" t="s">
        <v>490</v>
      </c>
      <c r="C33" s="26"/>
      <c r="D33" s="26"/>
      <c r="E33" s="26"/>
      <c r="F33" s="26"/>
    </row>
    <row r="34" spans="1:6" ht="15" customHeight="1">
      <c r="A34" s="11" t="s">
        <v>687</v>
      </c>
      <c r="B34" s="5" t="s">
        <v>491</v>
      </c>
      <c r="C34" s="26"/>
      <c r="D34" s="26"/>
      <c r="E34" s="26"/>
      <c r="F34" s="26"/>
    </row>
    <row r="35" spans="1:6" ht="15" customHeight="1">
      <c r="A35" s="11" t="s">
        <v>688</v>
      </c>
      <c r="B35" s="5" t="s">
        <v>492</v>
      </c>
      <c r="C35" s="26"/>
      <c r="D35" s="26"/>
      <c r="E35" s="26"/>
      <c r="F35" s="26"/>
    </row>
    <row r="36" spans="1:6" ht="15" customHeight="1">
      <c r="A36" s="11" t="s">
        <v>689</v>
      </c>
      <c r="B36" s="5" t="s">
        <v>493</v>
      </c>
      <c r="C36" s="26"/>
      <c r="D36" s="26"/>
      <c r="E36" s="26"/>
      <c r="F36" s="26"/>
    </row>
    <row r="37" spans="1:6" ht="15" customHeight="1">
      <c r="A37" s="11" t="s">
        <v>494</v>
      </c>
      <c r="B37" s="5" t="s">
        <v>495</v>
      </c>
      <c r="C37" s="26"/>
      <c r="D37" s="26"/>
      <c r="E37" s="26"/>
      <c r="F37" s="26"/>
    </row>
    <row r="38" spans="1:6" ht="15" customHeight="1">
      <c r="A38" s="11" t="s">
        <v>496</v>
      </c>
      <c r="B38" s="5" t="s">
        <v>497</v>
      </c>
      <c r="C38" s="26"/>
      <c r="D38" s="26"/>
      <c r="E38" s="26"/>
      <c r="F38" s="26"/>
    </row>
    <row r="39" spans="1:6" ht="15" customHeight="1">
      <c r="A39" s="11" t="s">
        <v>498</v>
      </c>
      <c r="B39" s="5" t="s">
        <v>499</v>
      </c>
      <c r="C39" s="26"/>
      <c r="D39" s="26"/>
      <c r="E39" s="26"/>
      <c r="F39" s="26"/>
    </row>
    <row r="40" spans="1:6" ht="15" customHeight="1">
      <c r="A40" s="11" t="s">
        <v>690</v>
      </c>
      <c r="B40" s="5" t="s">
        <v>500</v>
      </c>
      <c r="C40" s="26"/>
      <c r="D40" s="26"/>
      <c r="E40" s="26"/>
      <c r="F40" s="26"/>
    </row>
    <row r="41" spans="1:6" ht="15" customHeight="1">
      <c r="A41" s="11" t="s">
        <v>691</v>
      </c>
      <c r="B41" s="5" t="s">
        <v>501</v>
      </c>
      <c r="C41" s="26"/>
      <c r="D41" s="26"/>
      <c r="E41" s="26"/>
      <c r="F41" s="26"/>
    </row>
    <row r="42" spans="1:6" ht="15" customHeight="1">
      <c r="A42" s="11" t="s">
        <v>692</v>
      </c>
      <c r="B42" s="5" t="s">
        <v>502</v>
      </c>
      <c r="C42" s="26"/>
      <c r="D42" s="26"/>
      <c r="E42" s="26"/>
      <c r="F42" s="26"/>
    </row>
    <row r="43" spans="1:6" ht="15" customHeight="1">
      <c r="A43" s="50" t="s">
        <v>7</v>
      </c>
      <c r="B43" s="51" t="s">
        <v>503</v>
      </c>
      <c r="C43" s="26"/>
      <c r="D43" s="26"/>
      <c r="E43" s="26"/>
      <c r="F43" s="26"/>
    </row>
    <row r="44" spans="1:6" ht="15" customHeight="1">
      <c r="A44" s="11" t="s">
        <v>512</v>
      </c>
      <c r="B44" s="5" t="s">
        <v>513</v>
      </c>
      <c r="C44" s="26"/>
      <c r="D44" s="26"/>
      <c r="E44" s="26"/>
      <c r="F44" s="26"/>
    </row>
    <row r="45" spans="1:6" ht="15" customHeight="1">
      <c r="A45" s="4" t="s">
        <v>696</v>
      </c>
      <c r="B45" s="5" t="s">
        <v>514</v>
      </c>
      <c r="C45" s="26"/>
      <c r="D45" s="26"/>
      <c r="E45" s="26"/>
      <c r="F45" s="26"/>
    </row>
    <row r="46" spans="1:6" ht="15" customHeight="1">
      <c r="A46" s="11" t="s">
        <v>697</v>
      </c>
      <c r="B46" s="5" t="s">
        <v>515</v>
      </c>
      <c r="C46" s="26"/>
      <c r="D46" s="26"/>
      <c r="E46" s="26"/>
      <c r="F46" s="26"/>
    </row>
    <row r="47" spans="1:6" ht="15" customHeight="1">
      <c r="A47" s="38" t="s">
        <v>9</v>
      </c>
      <c r="B47" s="51" t="s">
        <v>516</v>
      </c>
      <c r="C47" s="26"/>
      <c r="D47" s="26"/>
      <c r="E47" s="26"/>
      <c r="F47" s="26"/>
    </row>
    <row r="48" spans="1:6" ht="15" customHeight="1">
      <c r="A48" s="61" t="s">
        <v>76</v>
      </c>
      <c r="B48" s="65"/>
      <c r="C48" s="26"/>
      <c r="D48" s="26"/>
      <c r="E48" s="26"/>
      <c r="F48" s="26"/>
    </row>
    <row r="49" spans="1:6" ht="15" customHeight="1">
      <c r="A49" s="4" t="s">
        <v>457</v>
      </c>
      <c r="B49" s="5" t="s">
        <v>458</v>
      </c>
      <c r="C49" s="26"/>
      <c r="D49" s="26"/>
      <c r="E49" s="26"/>
      <c r="F49" s="26"/>
    </row>
    <row r="50" spans="1:6" ht="15" customHeight="1">
      <c r="A50" s="4" t="s">
        <v>459</v>
      </c>
      <c r="B50" s="5" t="s">
        <v>460</v>
      </c>
      <c r="C50" s="26"/>
      <c r="D50" s="26"/>
      <c r="E50" s="26"/>
      <c r="F50" s="26"/>
    </row>
    <row r="51" spans="1:6" ht="15" customHeight="1">
      <c r="A51" s="4" t="s">
        <v>674</v>
      </c>
      <c r="B51" s="5" t="s">
        <v>461</v>
      </c>
      <c r="C51" s="26"/>
      <c r="D51" s="26"/>
      <c r="E51" s="26"/>
      <c r="F51" s="26"/>
    </row>
    <row r="52" spans="1:6" ht="15" customHeight="1">
      <c r="A52" s="4" t="s">
        <v>675</v>
      </c>
      <c r="B52" s="5" t="s">
        <v>462</v>
      </c>
      <c r="C52" s="26"/>
      <c r="D52" s="26"/>
      <c r="E52" s="26"/>
      <c r="F52" s="26"/>
    </row>
    <row r="53" spans="1:6" ht="15" customHeight="1">
      <c r="A53" s="4" t="s">
        <v>676</v>
      </c>
      <c r="B53" s="5" t="s">
        <v>463</v>
      </c>
      <c r="C53" s="26"/>
      <c r="D53" s="26"/>
      <c r="E53" s="26"/>
      <c r="F53" s="26"/>
    </row>
    <row r="54" spans="1:6" ht="15" customHeight="1">
      <c r="A54" s="38" t="s">
        <v>3</v>
      </c>
      <c r="B54" s="51" t="s">
        <v>464</v>
      </c>
      <c r="C54" s="26"/>
      <c r="D54" s="26"/>
      <c r="E54" s="26"/>
      <c r="F54" s="26"/>
    </row>
    <row r="55" spans="1:6" ht="15" customHeight="1">
      <c r="A55" s="11" t="s">
        <v>693</v>
      </c>
      <c r="B55" s="5" t="s">
        <v>504</v>
      </c>
      <c r="C55" s="26"/>
      <c r="D55" s="26"/>
      <c r="E55" s="26"/>
      <c r="F55" s="26"/>
    </row>
    <row r="56" spans="1:6" ht="15" customHeight="1">
      <c r="A56" s="11" t="s">
        <v>694</v>
      </c>
      <c r="B56" s="5" t="s">
        <v>505</v>
      </c>
      <c r="C56" s="26"/>
      <c r="D56" s="26"/>
      <c r="E56" s="26"/>
      <c r="F56" s="26"/>
    </row>
    <row r="57" spans="1:6" ht="15" customHeight="1">
      <c r="A57" s="11" t="s">
        <v>506</v>
      </c>
      <c r="B57" s="5" t="s">
        <v>507</v>
      </c>
      <c r="C57" s="26"/>
      <c r="D57" s="26"/>
      <c r="E57" s="26"/>
      <c r="F57" s="26"/>
    </row>
    <row r="58" spans="1:6" ht="15" customHeight="1">
      <c r="A58" s="11" t="s">
        <v>695</v>
      </c>
      <c r="B58" s="5" t="s">
        <v>508</v>
      </c>
      <c r="C58" s="26"/>
      <c r="D58" s="26"/>
      <c r="E58" s="26"/>
      <c r="F58" s="26"/>
    </row>
    <row r="59" spans="1:6" ht="15" customHeight="1">
      <c r="A59" s="11" t="s">
        <v>509</v>
      </c>
      <c r="B59" s="5" t="s">
        <v>510</v>
      </c>
      <c r="C59" s="26"/>
      <c r="D59" s="26"/>
      <c r="E59" s="26"/>
      <c r="F59" s="26"/>
    </row>
    <row r="60" spans="1:6" ht="15" customHeight="1">
      <c r="A60" s="38" t="s">
        <v>8</v>
      </c>
      <c r="B60" s="51" t="s">
        <v>511</v>
      </c>
      <c r="C60" s="26"/>
      <c r="D60" s="26"/>
      <c r="E60" s="26"/>
      <c r="F60" s="26"/>
    </row>
    <row r="61" spans="1:6" ht="15" customHeight="1">
      <c r="A61" s="11" t="s">
        <v>517</v>
      </c>
      <c r="B61" s="5" t="s">
        <v>518</v>
      </c>
      <c r="C61" s="26"/>
      <c r="D61" s="26"/>
      <c r="E61" s="26"/>
      <c r="F61" s="26"/>
    </row>
    <row r="62" spans="1:6" ht="15" customHeight="1">
      <c r="A62" s="4" t="s">
        <v>698</v>
      </c>
      <c r="B62" s="5" t="s">
        <v>519</v>
      </c>
      <c r="C62" s="26"/>
      <c r="D62" s="26"/>
      <c r="E62" s="26"/>
      <c r="F62" s="26"/>
    </row>
    <row r="63" spans="1:6" ht="15" customHeight="1">
      <c r="A63" s="11" t="s">
        <v>699</v>
      </c>
      <c r="B63" s="5" t="s">
        <v>520</v>
      </c>
      <c r="C63" s="26"/>
      <c r="D63" s="26"/>
      <c r="E63" s="26"/>
      <c r="F63" s="26"/>
    </row>
    <row r="64" spans="1:6" ht="15" customHeight="1">
      <c r="A64" s="38" t="s">
        <v>11</v>
      </c>
      <c r="B64" s="51" t="s">
        <v>521</v>
      </c>
      <c r="C64" s="26"/>
      <c r="D64" s="26"/>
      <c r="E64" s="26"/>
      <c r="F64" s="26"/>
    </row>
    <row r="65" spans="1:6" ht="15" customHeight="1">
      <c r="A65" s="61" t="s">
        <v>75</v>
      </c>
      <c r="B65" s="65"/>
      <c r="C65" s="26"/>
      <c r="D65" s="26"/>
      <c r="E65" s="26"/>
      <c r="F65" s="26"/>
    </row>
    <row r="66" spans="1:6" ht="15.75">
      <c r="A66" s="48" t="s">
        <v>10</v>
      </c>
      <c r="B66" s="34" t="s">
        <v>522</v>
      </c>
      <c r="C66" s="26"/>
      <c r="D66" s="26"/>
      <c r="E66" s="26"/>
      <c r="F66" s="26"/>
    </row>
    <row r="67" spans="1:6" ht="15.75">
      <c r="A67" s="96" t="s">
        <v>208</v>
      </c>
      <c r="B67" s="64"/>
      <c r="C67" s="26"/>
      <c r="D67" s="26"/>
      <c r="E67" s="26"/>
      <c r="F67" s="26"/>
    </row>
    <row r="68" spans="1:6" ht="15.75">
      <c r="A68" s="96" t="s">
        <v>209</v>
      </c>
      <c r="B68" s="64"/>
      <c r="C68" s="26"/>
      <c r="D68" s="26"/>
      <c r="E68" s="26"/>
      <c r="F68" s="26"/>
    </row>
    <row r="69" spans="1:6" ht="15">
      <c r="A69" s="36" t="s">
        <v>700</v>
      </c>
      <c r="B69" s="4" t="s">
        <v>523</v>
      </c>
      <c r="C69" s="26"/>
      <c r="D69" s="26"/>
      <c r="E69" s="26"/>
      <c r="F69" s="26"/>
    </row>
    <row r="70" spans="1:6" ht="15">
      <c r="A70" s="11" t="s">
        <v>524</v>
      </c>
      <c r="B70" s="4" t="s">
        <v>525</v>
      </c>
      <c r="C70" s="26"/>
      <c r="D70" s="26"/>
      <c r="E70" s="26"/>
      <c r="F70" s="26"/>
    </row>
    <row r="71" spans="1:6" ht="15">
      <c r="A71" s="36" t="s">
        <v>701</v>
      </c>
      <c r="B71" s="4" t="s">
        <v>526</v>
      </c>
      <c r="C71" s="26"/>
      <c r="D71" s="26"/>
      <c r="E71" s="26"/>
      <c r="F71" s="26"/>
    </row>
    <row r="72" spans="1:6" ht="15">
      <c r="A72" s="13" t="s">
        <v>12</v>
      </c>
      <c r="B72" s="6" t="s">
        <v>527</v>
      </c>
      <c r="C72" s="26"/>
      <c r="D72" s="26"/>
      <c r="E72" s="26"/>
      <c r="F72" s="26"/>
    </row>
    <row r="73" spans="1:6" ht="15">
      <c r="A73" s="11" t="s">
        <v>702</v>
      </c>
      <c r="B73" s="4" t="s">
        <v>528</v>
      </c>
      <c r="C73" s="26"/>
      <c r="D73" s="26"/>
      <c r="E73" s="26"/>
      <c r="F73" s="26"/>
    </row>
    <row r="74" spans="1:6" ht="15">
      <c r="A74" s="36" t="s">
        <v>529</v>
      </c>
      <c r="B74" s="4" t="s">
        <v>530</v>
      </c>
      <c r="C74" s="26"/>
      <c r="D74" s="26"/>
      <c r="E74" s="26"/>
      <c r="F74" s="26"/>
    </row>
    <row r="75" spans="1:6" ht="15">
      <c r="A75" s="11" t="s">
        <v>703</v>
      </c>
      <c r="B75" s="4" t="s">
        <v>531</v>
      </c>
      <c r="C75" s="26"/>
      <c r="D75" s="26"/>
      <c r="E75" s="26"/>
      <c r="F75" s="26"/>
    </row>
    <row r="76" spans="1:6" ht="15">
      <c r="A76" s="36" t="s">
        <v>532</v>
      </c>
      <c r="B76" s="4" t="s">
        <v>533</v>
      </c>
      <c r="C76" s="26"/>
      <c r="D76" s="26"/>
      <c r="E76" s="26"/>
      <c r="F76" s="26"/>
    </row>
    <row r="77" spans="1:6" ht="15">
      <c r="A77" s="12" t="s">
        <v>13</v>
      </c>
      <c r="B77" s="6" t="s">
        <v>534</v>
      </c>
      <c r="C77" s="26"/>
      <c r="D77" s="26"/>
      <c r="E77" s="26"/>
      <c r="F77" s="26"/>
    </row>
    <row r="78" spans="1:6" ht="15">
      <c r="A78" s="4" t="s">
        <v>125</v>
      </c>
      <c r="B78" s="4" t="s">
        <v>535</v>
      </c>
      <c r="C78" s="26"/>
      <c r="D78" s="26"/>
      <c r="E78" s="26"/>
      <c r="F78" s="26"/>
    </row>
    <row r="79" spans="1:6" ht="15">
      <c r="A79" s="4" t="s">
        <v>126</v>
      </c>
      <c r="B79" s="4" t="s">
        <v>535</v>
      </c>
      <c r="C79" s="26"/>
      <c r="D79" s="26"/>
      <c r="E79" s="26"/>
      <c r="F79" s="26"/>
    </row>
    <row r="80" spans="1:6" ht="15">
      <c r="A80" s="4" t="s">
        <v>123</v>
      </c>
      <c r="B80" s="4" t="s">
        <v>536</v>
      </c>
      <c r="C80" s="26"/>
      <c r="D80" s="26"/>
      <c r="E80" s="26"/>
      <c r="F80" s="26"/>
    </row>
    <row r="81" spans="1:6" ht="15">
      <c r="A81" s="4" t="s">
        <v>124</v>
      </c>
      <c r="B81" s="4" t="s">
        <v>536</v>
      </c>
      <c r="C81" s="26"/>
      <c r="D81" s="26"/>
      <c r="E81" s="26"/>
      <c r="F81" s="26"/>
    </row>
    <row r="82" spans="1:6" ht="15">
      <c r="A82" s="6" t="s">
        <v>14</v>
      </c>
      <c r="B82" s="6" t="s">
        <v>537</v>
      </c>
      <c r="C82" s="26"/>
      <c r="D82" s="26"/>
      <c r="E82" s="26"/>
      <c r="F82" s="26"/>
    </row>
    <row r="83" spans="1:6" ht="15">
      <c r="A83" s="36" t="s">
        <v>538</v>
      </c>
      <c r="B83" s="4" t="s">
        <v>539</v>
      </c>
      <c r="C83" s="26"/>
      <c r="D83" s="26"/>
      <c r="E83" s="26"/>
      <c r="F83" s="26"/>
    </row>
    <row r="84" spans="1:6" ht="15">
      <c r="A84" s="36" t="s">
        <v>540</v>
      </c>
      <c r="B84" s="4" t="s">
        <v>541</v>
      </c>
      <c r="C84" s="26"/>
      <c r="D84" s="26"/>
      <c r="E84" s="26"/>
      <c r="F84" s="26"/>
    </row>
    <row r="85" spans="1:6" ht="15">
      <c r="A85" s="36" t="s">
        <v>542</v>
      </c>
      <c r="B85" s="4" t="s">
        <v>543</v>
      </c>
      <c r="C85" s="26"/>
      <c r="D85" s="26"/>
      <c r="E85" s="26"/>
      <c r="F85" s="26"/>
    </row>
    <row r="86" spans="1:6" ht="15">
      <c r="A86" s="36" t="s">
        <v>544</v>
      </c>
      <c r="B86" s="4" t="s">
        <v>545</v>
      </c>
      <c r="C86" s="26"/>
      <c r="D86" s="26"/>
      <c r="E86" s="26"/>
      <c r="F86" s="26"/>
    </row>
    <row r="87" spans="1:6" ht="15">
      <c r="A87" s="11" t="s">
        <v>704</v>
      </c>
      <c r="B87" s="4" t="s">
        <v>546</v>
      </c>
      <c r="C87" s="26"/>
      <c r="D87" s="26"/>
      <c r="E87" s="26"/>
      <c r="F87" s="26"/>
    </row>
    <row r="88" spans="1:6" ht="15">
      <c r="A88" s="13" t="s">
        <v>15</v>
      </c>
      <c r="B88" s="6" t="s">
        <v>548</v>
      </c>
      <c r="C88" s="26"/>
      <c r="D88" s="26"/>
      <c r="E88" s="26"/>
      <c r="F88" s="26"/>
    </row>
    <row r="89" spans="1:6" ht="15">
      <c r="A89" s="11" t="s">
        <v>549</v>
      </c>
      <c r="B89" s="4" t="s">
        <v>550</v>
      </c>
      <c r="C89" s="26"/>
      <c r="D89" s="26"/>
      <c r="E89" s="26"/>
      <c r="F89" s="26"/>
    </row>
    <row r="90" spans="1:6" ht="15">
      <c r="A90" s="11" t="s">
        <v>551</v>
      </c>
      <c r="B90" s="4" t="s">
        <v>552</v>
      </c>
      <c r="C90" s="26"/>
      <c r="D90" s="26"/>
      <c r="E90" s="26"/>
      <c r="F90" s="26"/>
    </row>
    <row r="91" spans="1:6" ht="15">
      <c r="A91" s="36" t="s">
        <v>553</v>
      </c>
      <c r="B91" s="4" t="s">
        <v>554</v>
      </c>
      <c r="C91" s="26"/>
      <c r="D91" s="26"/>
      <c r="E91" s="26"/>
      <c r="F91" s="26"/>
    </row>
    <row r="92" spans="1:6" ht="15">
      <c r="A92" s="36" t="s">
        <v>705</v>
      </c>
      <c r="B92" s="4" t="s">
        <v>555</v>
      </c>
      <c r="C92" s="26"/>
      <c r="D92" s="26"/>
      <c r="E92" s="26"/>
      <c r="F92" s="26"/>
    </row>
    <row r="93" spans="1:6" ht="15">
      <c r="A93" s="12" t="s">
        <v>16</v>
      </c>
      <c r="B93" s="6" t="s">
        <v>556</v>
      </c>
      <c r="C93" s="26"/>
      <c r="D93" s="26"/>
      <c r="E93" s="26"/>
      <c r="F93" s="26"/>
    </row>
    <row r="94" spans="1:6" ht="15">
      <c r="A94" s="13" t="s">
        <v>557</v>
      </c>
      <c r="B94" s="6" t="s">
        <v>558</v>
      </c>
      <c r="C94" s="26"/>
      <c r="D94" s="26"/>
      <c r="E94" s="26"/>
      <c r="F94" s="26"/>
    </row>
    <row r="95" spans="1:6" ht="15.75">
      <c r="A95" s="39" t="s">
        <v>17</v>
      </c>
      <c r="B95" s="40" t="s">
        <v>559</v>
      </c>
      <c r="C95" s="26"/>
      <c r="D95" s="26"/>
      <c r="E95" s="26"/>
      <c r="F95" s="26"/>
    </row>
    <row r="96" spans="1:6" ht="15.75">
      <c r="A96" s="44" t="s">
        <v>707</v>
      </c>
      <c r="B96" s="45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5"/>
  <cols>
    <col min="1" max="1" width="64.7109375" style="123" customWidth="1"/>
    <col min="2" max="2" width="9.421875" style="123" customWidth="1"/>
    <col min="3" max="3" width="22.421875" style="123" customWidth="1"/>
    <col min="4" max="4" width="18.7109375" style="123" customWidth="1"/>
    <col min="5" max="16384" width="9.140625" style="123" customWidth="1"/>
  </cols>
  <sheetData>
    <row r="1" spans="1:4" ht="15">
      <c r="A1" s="235" t="s">
        <v>226</v>
      </c>
      <c r="B1" s="235"/>
      <c r="C1" s="235"/>
      <c r="D1" s="235"/>
    </row>
    <row r="2" spans="1:4" ht="21.75" customHeight="1">
      <c r="A2" s="231" t="s">
        <v>202</v>
      </c>
      <c r="B2" s="232"/>
      <c r="C2" s="232"/>
      <c r="D2" s="232"/>
    </row>
    <row r="3" spans="1:4" ht="26.25" customHeight="1">
      <c r="A3" s="234" t="s">
        <v>169</v>
      </c>
      <c r="B3" s="232"/>
      <c r="C3" s="232"/>
      <c r="D3" s="232"/>
    </row>
    <row r="5" spans="1:4" s="139" customFormat="1" ht="30">
      <c r="A5" s="136" t="s">
        <v>256</v>
      </c>
      <c r="B5" s="137" t="s">
        <v>257</v>
      </c>
      <c r="C5" s="154" t="s">
        <v>144</v>
      </c>
      <c r="D5" s="133" t="s">
        <v>145</v>
      </c>
    </row>
    <row r="6" spans="1:4" s="139" customFormat="1" ht="15">
      <c r="A6" s="140" t="s">
        <v>656</v>
      </c>
      <c r="B6" s="140"/>
      <c r="C6" s="140">
        <v>1000</v>
      </c>
      <c r="D6" s="140">
        <f>SUM(C6)</f>
        <v>1000</v>
      </c>
    </row>
    <row r="7" spans="1:4" s="139" customFormat="1" ht="15">
      <c r="A7" s="140" t="s">
        <v>657</v>
      </c>
      <c r="B7" s="140"/>
      <c r="C7" s="140">
        <v>3000</v>
      </c>
      <c r="D7" s="140">
        <f>SUM(C7)</f>
        <v>3000</v>
      </c>
    </row>
    <row r="8" spans="1:4" s="139" customFormat="1" ht="15">
      <c r="A8" s="140" t="s">
        <v>658</v>
      </c>
      <c r="B8" s="140"/>
      <c r="C8" s="140">
        <v>1000</v>
      </c>
      <c r="D8" s="140">
        <f>SUM(C8)</f>
        <v>1000</v>
      </c>
    </row>
    <row r="9" spans="1:4" s="144" customFormat="1" ht="12.75">
      <c r="A9" s="13" t="s">
        <v>359</v>
      </c>
      <c r="B9" s="115" t="s">
        <v>360</v>
      </c>
      <c r="C9" s="143">
        <f>SUM(C6:C8)</f>
        <v>5000</v>
      </c>
      <c r="D9" s="143">
        <f>SUM(D6:D8)</f>
        <v>5000</v>
      </c>
    </row>
    <row r="10" spans="1:4" s="144" customFormat="1" ht="12.75">
      <c r="A10" s="13" t="s">
        <v>603</v>
      </c>
      <c r="B10" s="115" t="s">
        <v>361</v>
      </c>
      <c r="C10" s="143">
        <v>15951</v>
      </c>
      <c r="D10" s="143">
        <f>SUM(C10)</f>
        <v>15951</v>
      </c>
    </row>
    <row r="11" spans="1:4" s="144" customFormat="1" ht="12.75">
      <c r="A11" s="116" t="s">
        <v>362</v>
      </c>
      <c r="B11" s="115" t="s">
        <v>363</v>
      </c>
      <c r="C11" s="143">
        <v>0</v>
      </c>
      <c r="D11" s="143">
        <f>SUM(C11)</f>
        <v>0</v>
      </c>
    </row>
    <row r="12" spans="1:4" s="139" customFormat="1" ht="15">
      <c r="A12" s="4" t="s">
        <v>660</v>
      </c>
      <c r="B12" s="5"/>
      <c r="C12" s="140">
        <v>600</v>
      </c>
      <c r="D12" s="140"/>
    </row>
    <row r="13" spans="1:4" s="139" customFormat="1" ht="15">
      <c r="A13" s="4" t="s">
        <v>661</v>
      </c>
      <c r="B13" s="5"/>
      <c r="C13" s="140">
        <v>1000</v>
      </c>
      <c r="D13" s="140"/>
    </row>
    <row r="14" spans="1:4" s="139" customFormat="1" ht="15">
      <c r="A14" s="4" t="s">
        <v>662</v>
      </c>
      <c r="B14" s="5"/>
      <c r="C14" s="140">
        <v>250</v>
      </c>
      <c r="D14" s="140"/>
    </row>
    <row r="15" spans="1:4" s="139" customFormat="1" ht="15">
      <c r="A15" s="4" t="s">
        <v>663</v>
      </c>
      <c r="B15" s="5"/>
      <c r="C15" s="140">
        <v>3000</v>
      </c>
      <c r="D15" s="140"/>
    </row>
    <row r="16" spans="1:4" s="139" customFormat="1" ht="15">
      <c r="A16" s="4" t="s">
        <v>664</v>
      </c>
      <c r="B16" s="5"/>
      <c r="C16" s="140">
        <v>122</v>
      </c>
      <c r="D16" s="140"/>
    </row>
    <row r="17" spans="1:4" s="139" customFormat="1" ht="15">
      <c r="A17" s="4" t="s">
        <v>665</v>
      </c>
      <c r="B17" s="5"/>
      <c r="C17" s="140">
        <v>13642</v>
      </c>
      <c r="D17" s="140"/>
    </row>
    <row r="18" spans="1:4" s="139" customFormat="1" ht="15">
      <c r="A18" s="4" t="s">
        <v>667</v>
      </c>
      <c r="B18" s="5"/>
      <c r="C18" s="140">
        <v>4387</v>
      </c>
      <c r="D18" s="140"/>
    </row>
    <row r="19" spans="1:4" s="139" customFormat="1" ht="15">
      <c r="A19" s="4" t="s">
        <v>666</v>
      </c>
      <c r="B19" s="5"/>
      <c r="C19" s="140">
        <v>7148</v>
      </c>
      <c r="D19" s="140"/>
    </row>
    <row r="20" spans="1:4" s="144" customFormat="1" ht="12.75">
      <c r="A20" s="13" t="s">
        <v>364</v>
      </c>
      <c r="B20" s="115" t="s">
        <v>365</v>
      </c>
      <c r="C20" s="143">
        <f>SUM(C12:C19)</f>
        <v>30149</v>
      </c>
      <c r="D20" s="143">
        <f aca="true" t="shared" si="0" ref="D20:D25">SUM(C20)</f>
        <v>30149</v>
      </c>
    </row>
    <row r="21" spans="1:4" s="144" customFormat="1" ht="12.75">
      <c r="A21" s="13" t="s">
        <v>366</v>
      </c>
      <c r="B21" s="115" t="s">
        <v>367</v>
      </c>
      <c r="C21" s="143">
        <v>0</v>
      </c>
      <c r="D21" s="143">
        <f t="shared" si="0"/>
        <v>0</v>
      </c>
    </row>
    <row r="22" spans="1:4" s="144" customFormat="1" ht="12.75">
      <c r="A22" s="116" t="s">
        <v>368</v>
      </c>
      <c r="B22" s="115" t="s">
        <v>369</v>
      </c>
      <c r="C22" s="143">
        <v>0</v>
      </c>
      <c r="D22" s="143">
        <f t="shared" si="0"/>
        <v>0</v>
      </c>
    </row>
    <row r="23" spans="1:4" s="144" customFormat="1" ht="14.25" customHeight="1">
      <c r="A23" s="116" t="s">
        <v>370</v>
      </c>
      <c r="B23" s="115" t="s">
        <v>371</v>
      </c>
      <c r="C23" s="143">
        <v>13800</v>
      </c>
      <c r="D23" s="143">
        <f t="shared" si="0"/>
        <v>13800</v>
      </c>
    </row>
    <row r="24" spans="1:4" s="139" customFormat="1" ht="15">
      <c r="A24" s="55" t="s">
        <v>604</v>
      </c>
      <c r="B24" s="114" t="s">
        <v>372</v>
      </c>
      <c r="C24" s="145">
        <f>C23+C22+C21+C20+C11+C10+C9</f>
        <v>64900</v>
      </c>
      <c r="D24" s="145">
        <f t="shared" si="0"/>
        <v>64900</v>
      </c>
    </row>
    <row r="25" spans="1:4" s="142" customFormat="1" ht="15">
      <c r="A25" s="11" t="s">
        <v>659</v>
      </c>
      <c r="B25" s="138"/>
      <c r="C25" s="141">
        <v>27559</v>
      </c>
      <c r="D25" s="141">
        <f t="shared" si="0"/>
        <v>27559</v>
      </c>
    </row>
    <row r="26" spans="1:4" s="144" customFormat="1" ht="12.75">
      <c r="A26" s="13" t="s">
        <v>373</v>
      </c>
      <c r="B26" s="115" t="s">
        <v>374</v>
      </c>
      <c r="C26" s="143">
        <f>SUM(C25:C25)</f>
        <v>27559</v>
      </c>
      <c r="D26" s="143">
        <f>SUM(D25:D25)</f>
        <v>27559</v>
      </c>
    </row>
    <row r="27" spans="1:4" s="144" customFormat="1" ht="12.75">
      <c r="A27" s="13" t="s">
        <v>375</v>
      </c>
      <c r="B27" s="115" t="s">
        <v>376</v>
      </c>
      <c r="C27" s="143"/>
      <c r="D27" s="143"/>
    </row>
    <row r="28" spans="1:4" s="144" customFormat="1" ht="12.75">
      <c r="A28" s="13" t="s">
        <v>377</v>
      </c>
      <c r="B28" s="115" t="s">
        <v>378</v>
      </c>
      <c r="C28" s="143"/>
      <c r="D28" s="143">
        <f>SUM(C28)</f>
        <v>0</v>
      </c>
    </row>
    <row r="29" spans="1:4" s="144" customFormat="1" ht="12.75">
      <c r="A29" s="13" t="s">
        <v>379</v>
      </c>
      <c r="B29" s="115" t="s">
        <v>380</v>
      </c>
      <c r="C29" s="143">
        <v>7441</v>
      </c>
      <c r="D29" s="143">
        <f>SUM(C29)</f>
        <v>7441</v>
      </c>
    </row>
    <row r="30" spans="1:4" s="144" customFormat="1" ht="12.75">
      <c r="A30" s="55" t="s">
        <v>605</v>
      </c>
      <c r="B30" s="114" t="s">
        <v>381</v>
      </c>
      <c r="C30" s="145">
        <f>C26+C27+C28+C29</f>
        <v>35000</v>
      </c>
      <c r="D30" s="145">
        <f>D26+D27+D28+D29</f>
        <v>35000</v>
      </c>
    </row>
    <row r="31" s="139" customFormat="1" ht="15"/>
    <row r="32" spans="1:5" ht="15">
      <c r="A32" s="147"/>
      <c r="B32" s="148"/>
      <c r="C32" s="148"/>
      <c r="D32" s="147"/>
      <c r="E32" s="147"/>
    </row>
    <row r="33" spans="1:5" ht="15">
      <c r="A33" s="149"/>
      <c r="B33" s="148"/>
      <c r="C33" s="148"/>
      <c r="D33" s="147"/>
      <c r="E33" s="147"/>
    </row>
    <row r="34" spans="1:5" ht="15">
      <c r="A34" s="149"/>
      <c r="B34" s="148"/>
      <c r="C34" s="148"/>
      <c r="D34" s="147"/>
      <c r="E34" s="147"/>
    </row>
    <row r="35" spans="1:5" ht="15">
      <c r="A35" s="149"/>
      <c r="B35" s="148"/>
      <c r="C35" s="148"/>
      <c r="D35" s="147"/>
      <c r="E35" s="147"/>
    </row>
    <row r="36" spans="1:5" ht="15">
      <c r="A36" s="149"/>
      <c r="B36" s="148"/>
      <c r="C36" s="148"/>
      <c r="D36" s="147"/>
      <c r="E36" s="147"/>
    </row>
    <row r="37" spans="1:5" ht="15">
      <c r="A37" s="149"/>
      <c r="B37" s="148"/>
      <c r="C37" s="148"/>
      <c r="D37" s="147"/>
      <c r="E37" s="147"/>
    </row>
    <row r="38" spans="1:5" ht="15">
      <c r="A38" s="147"/>
      <c r="B38" s="148"/>
      <c r="C38" s="148"/>
      <c r="D38" s="147"/>
      <c r="E38" s="147"/>
    </row>
    <row r="39" spans="1:5" ht="15">
      <c r="A39" s="147"/>
      <c r="B39" s="148"/>
      <c r="C39" s="148"/>
      <c r="D39" s="147"/>
      <c r="E39" s="147"/>
    </row>
    <row r="40" spans="1:5" ht="15">
      <c r="A40" s="147"/>
      <c r="B40" s="148"/>
      <c r="C40" s="148"/>
      <c r="D40" s="147"/>
      <c r="E40" s="147"/>
    </row>
    <row r="41" spans="1:5" ht="15">
      <c r="A41" s="147"/>
      <c r="B41" s="148"/>
      <c r="C41" s="148"/>
      <c r="D41" s="147"/>
      <c r="E41" s="147"/>
    </row>
    <row r="42" spans="1:5" ht="15">
      <c r="A42" s="147"/>
      <c r="B42" s="148"/>
      <c r="C42" s="148"/>
      <c r="D42" s="147"/>
      <c r="E42" s="147"/>
    </row>
    <row r="43" spans="1:5" ht="15">
      <c r="A43" s="147"/>
      <c r="B43" s="148"/>
      <c r="C43" s="148"/>
      <c r="D43" s="147"/>
      <c r="E43" s="147"/>
    </row>
    <row r="44" spans="1:5" s="146" customFormat="1" ht="15">
      <c r="A44" s="150"/>
      <c r="B44" s="150"/>
      <c r="C44" s="151"/>
      <c r="D44" s="150"/>
      <c r="E44" s="150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86.28125" style="123" customWidth="1"/>
    <col min="2" max="2" width="28.28125" style="131" customWidth="1"/>
    <col min="3" max="3" width="18.421875" style="131" customWidth="1"/>
    <col min="4" max="16384" width="9.140625" style="123" customWidth="1"/>
  </cols>
  <sheetData>
    <row r="1" spans="1:3" ht="15">
      <c r="A1" s="235" t="s">
        <v>227</v>
      </c>
      <c r="B1" s="235"/>
      <c r="C1" s="235"/>
    </row>
    <row r="2" spans="1:3" ht="25.5" customHeight="1">
      <c r="A2" s="231" t="s">
        <v>202</v>
      </c>
      <c r="B2" s="232"/>
      <c r="C2" s="232"/>
    </row>
    <row r="3" spans="1:3" ht="23.25" customHeight="1">
      <c r="A3" s="234" t="s">
        <v>74</v>
      </c>
      <c r="B3" s="242"/>
      <c r="C3" s="242"/>
    </row>
    <row r="4" ht="15">
      <c r="A4" s="129"/>
    </row>
    <row r="5" ht="15">
      <c r="A5" s="129"/>
    </row>
    <row r="6" spans="1:3" ht="51" customHeight="1">
      <c r="A6" s="58" t="s">
        <v>73</v>
      </c>
      <c r="B6" s="132" t="s">
        <v>122</v>
      </c>
      <c r="C6" s="133" t="s">
        <v>145</v>
      </c>
    </row>
    <row r="7" spans="1:3" ht="15" customHeight="1">
      <c r="A7" s="59" t="s">
        <v>47</v>
      </c>
      <c r="B7" s="60"/>
      <c r="C7" s="134"/>
    </row>
    <row r="8" spans="1:3" ht="15" customHeight="1">
      <c r="A8" s="59" t="s">
        <v>48</v>
      </c>
      <c r="B8" s="60"/>
      <c r="C8" s="134"/>
    </row>
    <row r="9" spans="1:3" ht="15" customHeight="1">
      <c r="A9" s="59" t="s">
        <v>49</v>
      </c>
      <c r="B9" s="60"/>
      <c r="C9" s="134"/>
    </row>
    <row r="10" spans="1:3" ht="15" customHeight="1">
      <c r="A10" s="59" t="s">
        <v>50</v>
      </c>
      <c r="B10" s="60"/>
      <c r="C10" s="134"/>
    </row>
    <row r="11" spans="1:3" ht="15" customHeight="1">
      <c r="A11" s="58" t="s">
        <v>68</v>
      </c>
      <c r="B11" s="60"/>
      <c r="C11" s="134"/>
    </row>
    <row r="12" spans="1:3" ht="15" customHeight="1">
      <c r="A12" s="59" t="s">
        <v>51</v>
      </c>
      <c r="B12" s="60"/>
      <c r="C12" s="134"/>
    </row>
    <row r="13" spans="1:3" ht="33" customHeight="1">
      <c r="A13" s="59" t="s">
        <v>52</v>
      </c>
      <c r="B13" s="60"/>
      <c r="C13" s="134"/>
    </row>
    <row r="14" spans="1:3" ht="15" customHeight="1">
      <c r="A14" s="59" t="s">
        <v>53</v>
      </c>
      <c r="B14" s="60"/>
      <c r="C14" s="134"/>
    </row>
    <row r="15" spans="1:3" ht="15" customHeight="1">
      <c r="A15" s="59" t="s">
        <v>54</v>
      </c>
      <c r="B15" s="60">
        <v>2</v>
      </c>
      <c r="C15" s="134">
        <v>2</v>
      </c>
    </row>
    <row r="16" spans="1:3" ht="15" customHeight="1">
      <c r="A16" s="59" t="s">
        <v>55</v>
      </c>
      <c r="B16" s="60">
        <v>3</v>
      </c>
      <c r="C16" s="134">
        <v>3</v>
      </c>
    </row>
    <row r="17" spans="1:3" ht="15" customHeight="1">
      <c r="A17" s="59" t="s">
        <v>56</v>
      </c>
      <c r="B17" s="60">
        <v>1</v>
      </c>
      <c r="C17" s="134">
        <v>1</v>
      </c>
    </row>
    <row r="18" spans="1:3" ht="15" customHeight="1">
      <c r="A18" s="59" t="s">
        <v>57</v>
      </c>
      <c r="B18" s="60"/>
      <c r="C18" s="134"/>
    </row>
    <row r="19" spans="1:3" ht="15" customHeight="1">
      <c r="A19" s="58" t="s">
        <v>69</v>
      </c>
      <c r="B19" s="60">
        <v>6</v>
      </c>
      <c r="C19" s="135">
        <f>SUM(B19)</f>
        <v>6</v>
      </c>
    </row>
    <row r="20" spans="1:3" ht="15" customHeight="1">
      <c r="A20" s="59" t="s">
        <v>58</v>
      </c>
      <c r="B20" s="60"/>
      <c r="C20" s="135"/>
    </row>
    <row r="21" spans="1:3" ht="15" customHeight="1">
      <c r="A21" s="59" t="s">
        <v>59</v>
      </c>
      <c r="B21" s="60"/>
      <c r="C21" s="135"/>
    </row>
    <row r="22" spans="1:3" ht="15" customHeight="1">
      <c r="A22" s="59" t="s">
        <v>60</v>
      </c>
      <c r="B22" s="60">
        <v>6</v>
      </c>
      <c r="C22" s="135">
        <f>SUM(B22)</f>
        <v>6</v>
      </c>
    </row>
    <row r="23" spans="1:3" ht="15" customHeight="1">
      <c r="A23" s="58" t="s">
        <v>70</v>
      </c>
      <c r="B23" s="60"/>
      <c r="C23" s="135"/>
    </row>
    <row r="24" spans="1:3" ht="15" customHeight="1">
      <c r="A24" s="59" t="s">
        <v>61</v>
      </c>
      <c r="B24" s="60">
        <v>1</v>
      </c>
      <c r="C24" s="135">
        <f>SUM(B24)</f>
        <v>1</v>
      </c>
    </row>
    <row r="25" spans="1:3" ht="15" customHeight="1">
      <c r="A25" s="59" t="s">
        <v>62</v>
      </c>
      <c r="B25" s="60">
        <v>3</v>
      </c>
      <c r="C25" s="135">
        <f>SUM(B25)</f>
        <v>3</v>
      </c>
    </row>
    <row r="26" spans="1:3" ht="15" customHeight="1">
      <c r="A26" s="59" t="s">
        <v>63</v>
      </c>
      <c r="B26" s="60">
        <v>1</v>
      </c>
      <c r="C26" s="135">
        <f>SUM(B26)</f>
        <v>1</v>
      </c>
    </row>
    <row r="27" spans="1:3" ht="15" customHeight="1">
      <c r="A27" s="58" t="s">
        <v>71</v>
      </c>
      <c r="B27" s="60"/>
      <c r="C27" s="135"/>
    </row>
    <row r="28" spans="1:3" ht="37.5" customHeight="1">
      <c r="A28" s="58" t="s">
        <v>72</v>
      </c>
      <c r="B28" s="103">
        <v>12</v>
      </c>
      <c r="C28" s="135">
        <f>SUM(B28)</f>
        <v>12</v>
      </c>
    </row>
    <row r="29" spans="1:3" ht="30" customHeight="1">
      <c r="A29" s="59" t="s">
        <v>64</v>
      </c>
      <c r="B29" s="60"/>
      <c r="C29" s="135"/>
    </row>
    <row r="30" spans="1:3" ht="32.25" customHeight="1">
      <c r="A30" s="59" t="s">
        <v>65</v>
      </c>
      <c r="B30" s="60"/>
      <c r="C30" s="134"/>
    </row>
    <row r="31" spans="1:3" ht="33.75" customHeight="1">
      <c r="A31" s="59" t="s">
        <v>66</v>
      </c>
      <c r="B31" s="60"/>
      <c r="C31" s="134"/>
    </row>
    <row r="32" spans="1:3" ht="18.75" customHeight="1">
      <c r="A32" s="59" t="s">
        <v>67</v>
      </c>
      <c r="B32" s="60"/>
      <c r="C32" s="134"/>
    </row>
    <row r="33" spans="1:3" ht="33" customHeight="1">
      <c r="A33" s="58" t="s">
        <v>210</v>
      </c>
      <c r="B33" s="60"/>
      <c r="C33" s="135"/>
    </row>
    <row r="34" spans="1:2" ht="15">
      <c r="A34" s="239"/>
      <c r="B34" s="240"/>
    </row>
    <row r="35" spans="1:2" ht="15">
      <c r="A35" s="241"/>
      <c r="B35" s="240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2015-02-23T13:48:16Z</cp:lastPrinted>
  <dcterms:created xsi:type="dcterms:W3CDTF">2014-01-03T21:48:14Z</dcterms:created>
  <dcterms:modified xsi:type="dcterms:W3CDTF">2015-03-03T10:15:07Z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