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. féléves telj." sheetId="1" r:id="rId1"/>
  </sheets>
  <definedNames/>
  <calcPr fullCalcOnLoad="1"/>
</workbook>
</file>

<file path=xl/sharedStrings.xml><?xml version="1.0" encoding="utf-8"?>
<sst xmlns="http://schemas.openxmlformats.org/spreadsheetml/2006/main" count="280" uniqueCount="212">
  <si>
    <t>KIADÁSOK</t>
  </si>
  <si>
    <t xml:space="preserve">Személyi juttatások     </t>
  </si>
  <si>
    <t>Járulékok</t>
  </si>
  <si>
    <t>Dologi kiadások</t>
  </si>
  <si>
    <t>Végleges pénzeszk.átad. és egyéb tám.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</si>
  <si>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</si>
  <si>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</si>
  <si>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</si>
  <si>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</si>
  <si>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</si>
  <si>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</si>
  <si>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Átangedett központi adók            </t>
  </si>
  <si>
    <t xml:space="preserve">Felhalmozási bevételek     </t>
  </si>
  <si>
    <t xml:space="preserve">                                             </t>
  </si>
  <si>
    <t xml:space="preserve">Alapilletmények         </t>
  </si>
  <si>
    <t xml:space="preserve">Részmunkaidőben foglalk.       </t>
  </si>
  <si>
    <t xml:space="preserve"> </t>
  </si>
  <si>
    <t>Közlekedési költségtér. (munkábajár.)</t>
  </si>
  <si>
    <t xml:space="preserve">Étkezési hozzájárulás           </t>
  </si>
  <si>
    <t xml:space="preserve">Egyéb költségtér.                    </t>
  </si>
  <si>
    <t xml:space="preserve">Állományba nem tartozók jutt.(képvis.) </t>
  </si>
  <si>
    <t xml:space="preserve">Személyi jutt.összesen                    </t>
  </si>
  <si>
    <t xml:space="preserve">TB járulék                           </t>
  </si>
  <si>
    <t xml:space="preserve">Munkaadói járulék                </t>
  </si>
  <si>
    <t xml:space="preserve">Eü.hozzájár.   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</si>
  <si>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</si>
  <si>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</si>
  <si>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</si>
  <si>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Gyógyszer vás.                      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</si>
  <si>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</si>
  <si>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</si>
  <si>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</si>
  <si>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Munkaruha, védőruha                   </t>
  </si>
  <si>
    <t xml:space="preserve">Egyéb anyag beszerz.               </t>
  </si>
  <si>
    <t xml:space="preserve">Telefondíj                               </t>
  </si>
  <si>
    <t xml:space="preserve">Bérleti díj      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</si>
  <si>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</si>
  <si>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</si>
  <si>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</si>
  <si>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</si>
  <si>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</si>
  <si>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Egyéb üzemeltetés,fenntart.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</si>
  <si>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</si>
  <si>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</si>
  <si>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</si>
  <si>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</si>
  <si>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</si>
  <si>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Adók,díjak                                  </t>
  </si>
  <si>
    <t xml:space="preserve">Dologi kiadások összesen          </t>
  </si>
  <si>
    <t xml:space="preserve">Felügy.alá tart.körj.tám.                          </t>
  </si>
  <si>
    <t xml:space="preserve">Ingatlanok felújítása                   </t>
  </si>
  <si>
    <t xml:space="preserve">Áfa                                             </t>
  </si>
  <si>
    <t xml:space="preserve">Felújítás össz.                              </t>
  </si>
  <si>
    <t xml:space="preserve">Gépek,berend.                                 </t>
  </si>
  <si>
    <t xml:space="preserve">Áfa                                                  </t>
  </si>
  <si>
    <t xml:space="preserve">Beruházások összesen               </t>
  </si>
  <si>
    <t xml:space="preserve">                                                          </t>
  </si>
  <si>
    <t xml:space="preserve">(Strand)                                                  </t>
  </si>
  <si>
    <t xml:space="preserve">Bérleti díj                                          </t>
  </si>
  <si>
    <t xml:space="preserve">Egyéb bevételek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</si>
  <si>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</si>
  <si>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</si>
  <si>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</si>
  <si>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</si>
  <si>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</si>
  <si>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</si>
  <si>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Id.forg.(épület után)       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</si>
  <si>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</si>
  <si>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</si>
  <si>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</si>
  <si>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Gépjárműadó                                </t>
  </si>
  <si>
    <t xml:space="preserve">Felhalmozási bev.össz.                    </t>
  </si>
  <si>
    <t>Könyv</t>
  </si>
  <si>
    <t>Folyóirat</t>
  </si>
  <si>
    <t>Egyéb információ hordozó</t>
  </si>
  <si>
    <t>Önk. Sajátos műk.bevételei összesen</t>
  </si>
  <si>
    <t>Végleges pe.átad.és egy. tám. összesen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</si>
  <si>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</si>
  <si>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</si>
  <si>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</si>
  <si>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</si>
  <si>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</si>
  <si>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</si>
  <si>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ÁBRAHÁMHEGY ÖNKORMÁNYZAT</t>
  </si>
  <si>
    <t>Felújítások</t>
  </si>
  <si>
    <t>Beruházások</t>
  </si>
  <si>
    <t xml:space="preserve">Munkavégzéshez kapcs.juttatás                 </t>
  </si>
  <si>
    <t xml:space="preserve">Egyéb kommunik.szolg.  (Honlap)        </t>
  </si>
  <si>
    <t>Bírság (Építési)</t>
  </si>
  <si>
    <t>Ingatlanok értékesítése</t>
  </si>
  <si>
    <t xml:space="preserve">Kisértékű tárgyi erszk.             </t>
  </si>
  <si>
    <t>Egyéb befizetési kötelezettség</t>
  </si>
  <si>
    <t xml:space="preserve">Önk.által folyósított ellátások                            </t>
  </si>
  <si>
    <t xml:space="preserve">Munkanélküliek rendszeres szoc.segélye                       </t>
  </si>
  <si>
    <t xml:space="preserve">Lakásfenntart.tám.helyi                                  </t>
  </si>
  <si>
    <t xml:space="preserve">Lakásfenntart.tám.normatív                          </t>
  </si>
  <si>
    <t>Rendkívüli gyerm.véd.tám</t>
  </si>
  <si>
    <t xml:space="preserve">Egyéb önk.rendben megáll.juttatás         </t>
  </si>
  <si>
    <t>Átmeneti segély (temetési)</t>
  </si>
  <si>
    <t xml:space="preserve">Természetben nyújtott egyéb ellát.(évvégi) </t>
  </si>
  <si>
    <t xml:space="preserve">Önk.által folyósított ellátások összesen                  </t>
  </si>
  <si>
    <t>Rendszeres szoc.segély(beiskolázás)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</si>
  <si>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</si>
  <si>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</si>
  <si>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</si>
  <si>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</si>
  <si>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>Normatív feladatmut.kötött</t>
  </si>
  <si>
    <t xml:space="preserve">Kv-i tám.össz.                                 </t>
  </si>
  <si>
    <t xml:space="preserve">Támogatások, átvett pénzeszközök                       </t>
  </si>
  <si>
    <t>Kölcsön nyújtása</t>
  </si>
  <si>
    <t xml:space="preserve">Egyéb dologi kiadások           </t>
  </si>
  <si>
    <t xml:space="preserve">Rendsz.gyerm.véd.tám.                    </t>
  </si>
  <si>
    <t xml:space="preserve">Ápolási díj normatív                                           </t>
  </si>
  <si>
    <t xml:space="preserve">Ápolási díj helyi                                          </t>
  </si>
  <si>
    <t>Családsegítés, szoc.étkeztetés</t>
  </si>
  <si>
    <t>Átvett pénzeszközök</t>
  </si>
  <si>
    <t xml:space="preserve">Műk.c.pe.átvét-áll.ht-n belülről         </t>
  </si>
  <si>
    <t xml:space="preserve">        Balatonrendes</t>
  </si>
  <si>
    <t xml:space="preserve">        Körjegyzőség</t>
  </si>
  <si>
    <t>Műk.bevétel kistérségi társulástól</t>
  </si>
  <si>
    <t>Felhalmozási pénzeszköz átvétel</t>
  </si>
  <si>
    <t xml:space="preserve">Átvett pe-k össz.           </t>
  </si>
  <si>
    <t>Átengedett kpi adók</t>
  </si>
  <si>
    <t>Felhalmozási bev.</t>
  </si>
  <si>
    <t>Átvett pénzeszköz</t>
  </si>
  <si>
    <t>Tartalékba helyezendő</t>
  </si>
  <si>
    <t>B.tomaj Iskola</t>
  </si>
  <si>
    <t>B.tomaj Óvoda</t>
  </si>
  <si>
    <t xml:space="preserve">Révfülöp Iskola </t>
  </si>
  <si>
    <t>Révfülöp Óvoda</t>
  </si>
  <si>
    <t>Tapolca Iskola</t>
  </si>
  <si>
    <t>Háziorvosi tám.</t>
  </si>
  <si>
    <t>Gyermekjóléti támogatás</t>
  </si>
  <si>
    <t>Orvosi ügyelet tám. Tapolca</t>
  </si>
  <si>
    <t>Támogatás értékű műk. kiadás</t>
  </si>
  <si>
    <t>Mük.c.pe.átad.ál.háztartáson kivülre</t>
  </si>
  <si>
    <t>Alapítványok támogatása</t>
  </si>
  <si>
    <t>Felhalm.c.pe.átad áll.ht-on kívülre</t>
  </si>
  <si>
    <t>Tapolcai Kistérség mentőállomás</t>
  </si>
  <si>
    <t>Probio közmunkaprogram önrész</t>
  </si>
  <si>
    <t>Felnőttoktatásban részt vevők Bursa</t>
  </si>
  <si>
    <t>Immateriális javak</t>
  </si>
  <si>
    <t>Rendesi hegy vízellátás (tervek)</t>
  </si>
  <si>
    <t>Körmic vízellátás(tervek)</t>
  </si>
  <si>
    <t>Hulladékgazdálkodási terv</t>
  </si>
  <si>
    <t>Immateriális javak ÁFA</t>
  </si>
  <si>
    <t>Immateriális javak összesen</t>
  </si>
  <si>
    <t xml:space="preserve">   Ravatalozó felújítás</t>
  </si>
  <si>
    <t>Pályázati Önrész átadása Kistérségi társ.</t>
  </si>
  <si>
    <t>Büfésor elötti térkövezés</t>
  </si>
  <si>
    <t>Talajterhelési díj bevétel</t>
  </si>
  <si>
    <t>Közcélú, közhasznú támogatás</t>
  </si>
  <si>
    <t>Traktor pályázat bevétele</t>
  </si>
  <si>
    <t>KIADÁSOK-BEVÉTELEK ÖSSZESÍTÉSE</t>
  </si>
  <si>
    <t>Felhalmozási kiadások összesen</t>
  </si>
  <si>
    <t>Pótlékok</t>
  </si>
  <si>
    <t>Temetőkápolna pályázat</t>
  </si>
  <si>
    <t>Prémium éves dolgozó bér tám.</t>
  </si>
  <si>
    <t>Csatorna I. ütem  Vice</t>
  </si>
  <si>
    <t xml:space="preserve">Viziközmű társulat </t>
  </si>
  <si>
    <t>Önkorm. folyósított ellátások</t>
  </si>
  <si>
    <t>Katolikus Egyház temetőkápolna ép.</t>
  </si>
  <si>
    <t xml:space="preserve">   Strand vizesblokk felújítása</t>
  </si>
  <si>
    <t>Esélyegyenlőségi terv</t>
  </si>
  <si>
    <t>Biciklitároló</t>
  </si>
  <si>
    <t>P.E. átadás viziközmű társulatnak</t>
  </si>
  <si>
    <t>P.E. visszaadás viziközmű társulatnak (kölcsön)</t>
  </si>
  <si>
    <t>P.E. visszatérítés viziközmű társulattól</t>
  </si>
  <si>
    <t>Rendezési terv elkészítése</t>
  </si>
  <si>
    <t xml:space="preserve">   Fűtés korszerűsítés (Önkormányzat épülete)</t>
  </si>
  <si>
    <t>Rák Csaba bérleti díj bevétele</t>
  </si>
  <si>
    <t>LEADER pályázat rendezvény szervezéshez</t>
  </si>
  <si>
    <t>Közpark kialakítása (Önrész)</t>
  </si>
  <si>
    <t>RC pályázati díj visszatérítés</t>
  </si>
  <si>
    <t>Tényleges pénzmaradvány</t>
  </si>
  <si>
    <t>Prémium éves dolgozó munkabére</t>
  </si>
  <si>
    <t xml:space="preserve">   Önkormányzati épület tető felújítás</t>
  </si>
  <si>
    <t xml:space="preserve">   Önkormányzati épület komplex energetikai felúj.(Önrész)</t>
  </si>
  <si>
    <t>Temetőkápolna építése</t>
  </si>
  <si>
    <t>Továbbszla szolg bevétele Szemétszállítás lakosságtól</t>
  </si>
  <si>
    <t xml:space="preserve">Világítás tervek(Honvéd, Akácfa u. és Napsugár köz) </t>
  </si>
  <si>
    <t>Iskola busz normatíva Kistérségtől</t>
  </si>
  <si>
    <t>Módosított EI.</t>
  </si>
  <si>
    <t>Eredeti EI.</t>
  </si>
  <si>
    <t>2010. évi költségvetés I.féléves teljesítés</t>
  </si>
  <si>
    <t>Teljesítés</t>
  </si>
  <si>
    <t>Választások tiszteletdíj kifizetése</t>
  </si>
  <si>
    <t>Pedagógiai szakszolgálat</t>
  </si>
  <si>
    <t>Közműfejlesztési hj. háztartásoknak</t>
  </si>
  <si>
    <t>Kertépítési tanulmányterv Közpark</t>
  </si>
  <si>
    <t>Strand öltöző kabinsor statikai szakvélemény</t>
  </si>
  <si>
    <t>Digitális alaptérkép</t>
  </si>
  <si>
    <t xml:space="preserve">   Útfelújítás (Napsugár köz, 262/1 hrsz.) </t>
  </si>
  <si>
    <t>Strand beléptető kapu kialakítása, térkövezése</t>
  </si>
  <si>
    <t>Patak utcai vízelvezetés kialakítása</t>
  </si>
  <si>
    <t xml:space="preserve">Tornaterem </t>
  </si>
  <si>
    <t>Strandi pavilonok villany kábeleinek cseréje</t>
  </si>
  <si>
    <t>Törzsrészvény vásárlása DRV.</t>
  </si>
  <si>
    <t>Elöző évi beszámoló alapján kp.kv. visszatérítés</t>
  </si>
  <si>
    <t>Rendezvény támogatása Tak. Szöv.</t>
  </si>
  <si>
    <t>BÖKI megszűnésével PE. Átadás</t>
  </si>
  <si>
    <t>Választásokra átadott PE.</t>
  </si>
  <si>
    <t>Építési hitel törlesztés</t>
  </si>
  <si>
    <t>Közmű fejlesztési hj. Támogatása</t>
  </si>
  <si>
    <t>Átfutó kiadások</t>
  </si>
  <si>
    <t>Átfutó bevételek</t>
  </si>
  <si>
    <t>2 szorgalmi jogos terület csatorn. (Brém, Temetőkáp.)</t>
  </si>
  <si>
    <t>Továbbszáml. szolg. Kiadása Szemétszáll.</t>
  </si>
  <si>
    <t>PÉNZKÉSZLET TÁRGYIDŐSZAK ELEJÉN</t>
  </si>
  <si>
    <t>PÉNZTÁR</t>
  </si>
  <si>
    <t>PÉNZKÉSZLET ÖSSZESEN</t>
  </si>
  <si>
    <t>PÉNZKÉSZLET TÁRGYIDŐSZAK  VÉGÉN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</si>
</sst>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1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" fontId="1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workbookViewId="0" topLeftCell="A1">
      <selection activeCell="D336" sqref="D336"/>
    </sheetView>
  </sheetViews>
  <sheetFormatPr defaultColWidth="9.00390625" defaultRowHeight="12.75"/>
  <cols>
    <col min="1" max="1" width="41.125" style="0" customWidth="1"/>
    <col min="2" max="2" width="15.75390625" style="14" customWidth="1"/>
    <col min="3" max="3" width="16.00390625" style="14" customWidth="1"/>
    <col min="4" max="4" width="14.00390625" style="14" customWidth="1"/>
  </cols>
  <sheetData>
    <row r="1" spans="2:4" s="1" customFormat="1" ht="14.25">
      <c r="B1" s="6"/>
      <c r="C1" s="6"/>
      <c r="D1" s="6"/>
    </row>
    <row r="2" spans="1:6" s="1" customFormat="1" ht="15">
      <c r="A2" s="27" t="s">
        <v>83</v>
      </c>
      <c r="B2" s="28"/>
      <c r="C2" s="28"/>
      <c r="D2" s="28"/>
      <c r="F2" s="2"/>
    </row>
    <row r="3" spans="1:6" s="1" customFormat="1" ht="15">
      <c r="A3" s="29" t="s">
        <v>184</v>
      </c>
      <c r="B3" s="30"/>
      <c r="C3" s="30"/>
      <c r="D3" s="30"/>
      <c r="E3" s="2"/>
      <c r="F3" s="2"/>
    </row>
    <row r="4" spans="2:6" s="1" customFormat="1" ht="15">
      <c r="B4" s="7"/>
      <c r="C4" s="7"/>
      <c r="D4" s="7"/>
      <c r="E4" s="2"/>
      <c r="F4" s="2"/>
    </row>
    <row r="5" spans="2:4" s="1" customFormat="1" ht="14.25">
      <c r="B5" s="6"/>
      <c r="C5" s="6"/>
      <c r="D5" s="6"/>
    </row>
    <row r="6" spans="2:4" s="1" customFormat="1" ht="15">
      <c r="B6" s="7" t="s">
        <v>0</v>
      </c>
      <c r="C6" s="7" t="s">
        <v>0</v>
      </c>
      <c r="D6" s="7" t="s">
        <v>0</v>
      </c>
    </row>
    <row r="7" spans="2:4" s="1" customFormat="1" ht="14.25">
      <c r="B7" s="6"/>
      <c r="C7" s="6"/>
      <c r="D7" s="6"/>
    </row>
    <row r="8" spans="1:6" s="1" customFormat="1" ht="15">
      <c r="A8" s="2"/>
      <c r="B8" s="7"/>
      <c r="C8" s="7"/>
      <c r="D8" s="7"/>
      <c r="E8" s="2"/>
      <c r="F8" s="2"/>
    </row>
    <row r="9" spans="1:6" s="1" customFormat="1" ht="15">
      <c r="A9" s="2"/>
      <c r="B9" s="7" t="s">
        <v>82</v>
      </c>
      <c r="C9" s="7" t="s">
        <v>82</v>
      </c>
      <c r="D9" s="7" t="s">
        <v>82</v>
      </c>
      <c r="E9" s="2"/>
      <c r="F9" s="2"/>
    </row>
    <row r="10" spans="1:4" s="1" customFormat="1" ht="15">
      <c r="A10" s="1" t="s">
        <v>13</v>
      </c>
      <c r="B10" s="7" t="s">
        <v>183</v>
      </c>
      <c r="C10" s="7" t="s">
        <v>182</v>
      </c>
      <c r="D10" s="7" t="s">
        <v>185</v>
      </c>
    </row>
    <row r="11" spans="2:4" s="23" customFormat="1" ht="15">
      <c r="B11" s="2" t="s">
        <v>16</v>
      </c>
      <c r="C11" s="2" t="s">
        <v>16</v>
      </c>
      <c r="D11" s="24"/>
    </row>
    <row r="12" spans="2:4" s="1" customFormat="1" ht="15">
      <c r="B12" s="7"/>
      <c r="C12" s="7"/>
      <c r="D12" s="6"/>
    </row>
    <row r="13" spans="2:4" s="1" customFormat="1" ht="15">
      <c r="B13" s="7"/>
      <c r="C13" s="7"/>
      <c r="D13" s="6"/>
    </row>
    <row r="14" spans="1:4" s="3" customFormat="1" ht="15">
      <c r="A14" s="3" t="s">
        <v>1</v>
      </c>
      <c r="B14" s="8"/>
      <c r="C14" s="8"/>
      <c r="D14" s="8"/>
    </row>
    <row r="15" spans="2:4" s="3" customFormat="1" ht="15">
      <c r="B15" s="8"/>
      <c r="C15" s="8"/>
      <c r="D15" s="8"/>
    </row>
    <row r="16" spans="1:4" s="1" customFormat="1" ht="15">
      <c r="A16" s="1" t="s">
        <v>14</v>
      </c>
      <c r="B16" s="8">
        <v>8800</v>
      </c>
      <c r="C16" s="8">
        <v>8800</v>
      </c>
      <c r="D16" s="6">
        <v>4349</v>
      </c>
    </row>
    <row r="17" spans="1:4" s="1" customFormat="1" ht="15">
      <c r="A17" s="1" t="s">
        <v>15</v>
      </c>
      <c r="B17" s="8">
        <v>2620</v>
      </c>
      <c r="C17" s="8">
        <v>2620</v>
      </c>
      <c r="D17" s="6">
        <v>1555</v>
      </c>
    </row>
    <row r="18" spans="1:4" s="1" customFormat="1" ht="15">
      <c r="A18" s="1" t="s">
        <v>175</v>
      </c>
      <c r="B18" s="8">
        <v>780</v>
      </c>
      <c r="C18" s="8">
        <v>780</v>
      </c>
      <c r="D18" s="6">
        <v>386</v>
      </c>
    </row>
    <row r="19" spans="1:4" s="1" customFormat="1" ht="15">
      <c r="A19" s="1" t="s">
        <v>86</v>
      </c>
      <c r="B19" s="8">
        <v>150</v>
      </c>
      <c r="C19" s="8">
        <v>150</v>
      </c>
      <c r="D19" s="6">
        <v>0</v>
      </c>
    </row>
    <row r="20" spans="1:4" s="1" customFormat="1" ht="14.25">
      <c r="A20" s="1" t="s">
        <v>17</v>
      </c>
      <c r="B20" s="6">
        <v>100</v>
      </c>
      <c r="C20" s="6">
        <v>100</v>
      </c>
      <c r="D20" s="6">
        <v>0</v>
      </c>
    </row>
    <row r="21" spans="1:4" s="1" customFormat="1" ht="14.25">
      <c r="A21" s="1" t="s">
        <v>18</v>
      </c>
      <c r="B21" s="6">
        <v>920</v>
      </c>
      <c r="C21" s="6">
        <v>920</v>
      </c>
      <c r="D21" s="6">
        <v>469</v>
      </c>
    </row>
    <row r="22" spans="1:4" s="1" customFormat="1" ht="14.25">
      <c r="A22" s="1" t="s">
        <v>19</v>
      </c>
      <c r="B22" s="6">
        <v>762</v>
      </c>
      <c r="C22" s="6">
        <v>762</v>
      </c>
      <c r="D22" s="6">
        <v>381</v>
      </c>
    </row>
    <row r="23" spans="1:4" s="1" customFormat="1" ht="15">
      <c r="A23" s="1" t="s">
        <v>20</v>
      </c>
      <c r="B23" s="8">
        <v>4596</v>
      </c>
      <c r="C23" s="8">
        <v>4596</v>
      </c>
      <c r="D23" s="6">
        <v>2261</v>
      </c>
    </row>
    <row r="24" spans="1:4" s="1" customFormat="1" ht="14.25">
      <c r="A24" s="1" t="s">
        <v>186</v>
      </c>
      <c r="B24" s="6">
        <v>0</v>
      </c>
      <c r="C24" s="6">
        <v>0</v>
      </c>
      <c r="D24" s="6">
        <v>150</v>
      </c>
    </row>
    <row r="25" spans="2:4" s="1" customFormat="1" ht="14.25">
      <c r="B25" s="6"/>
      <c r="C25" s="6"/>
      <c r="D25" s="6"/>
    </row>
    <row r="26" spans="1:4" s="3" customFormat="1" ht="15">
      <c r="A26" s="3" t="s">
        <v>21</v>
      </c>
      <c r="B26" s="8">
        <f>SUM(B16:B24)</f>
        <v>18728</v>
      </c>
      <c r="C26" s="8">
        <f>SUM(C16:C24)</f>
        <v>18728</v>
      </c>
      <c r="D26" s="8">
        <f>SUM(D16:D25)</f>
        <v>9551</v>
      </c>
    </row>
    <row r="27" spans="2:4" s="3" customFormat="1" ht="15">
      <c r="B27" s="8"/>
      <c r="C27" s="8"/>
      <c r="D27" s="8"/>
    </row>
    <row r="28" spans="2:4" s="3" customFormat="1" ht="15">
      <c r="B28" s="8"/>
      <c r="C28" s="8"/>
      <c r="D28" s="8"/>
    </row>
    <row r="29" spans="2:4" s="3" customFormat="1" ht="15">
      <c r="B29" s="8"/>
      <c r="C29" s="8"/>
      <c r="D29" s="8"/>
    </row>
    <row r="30" spans="2:4" s="1" customFormat="1" ht="14.25">
      <c r="B30" s="6"/>
      <c r="C30" s="6"/>
      <c r="D30" s="6"/>
    </row>
    <row r="31" spans="1:4" s="3" customFormat="1" ht="15">
      <c r="A31" s="3" t="s">
        <v>2</v>
      </c>
      <c r="B31" s="8"/>
      <c r="C31" s="8"/>
      <c r="D31" s="8"/>
    </row>
    <row r="32" spans="2:4" s="3" customFormat="1" ht="15">
      <c r="B32" s="8"/>
      <c r="C32" s="8"/>
      <c r="D32" s="8"/>
    </row>
    <row r="33" spans="1:4" s="1" customFormat="1" ht="14.25">
      <c r="A33" s="1" t="s">
        <v>22</v>
      </c>
      <c r="B33" s="6">
        <v>4500</v>
      </c>
      <c r="C33" s="6">
        <v>4500</v>
      </c>
      <c r="D33" s="6">
        <v>2165</v>
      </c>
    </row>
    <row r="34" spans="1:4" s="1" customFormat="1" ht="14.25">
      <c r="A34" s="1" t="s">
        <v>23</v>
      </c>
      <c r="B34" s="6">
        <v>120</v>
      </c>
      <c r="C34" s="6">
        <v>120</v>
      </c>
      <c r="D34" s="6">
        <v>75</v>
      </c>
    </row>
    <row r="35" spans="1:4" s="1" customFormat="1" ht="14.25">
      <c r="A35" s="1" t="s">
        <v>24</v>
      </c>
      <c r="B35" s="6">
        <v>0</v>
      </c>
      <c r="C35" s="6">
        <v>0</v>
      </c>
      <c r="D35" s="6">
        <v>24</v>
      </c>
    </row>
    <row r="36" spans="1:4" s="1" customFormat="1" ht="14.25">
      <c r="A36" s="1" t="s">
        <v>25</v>
      </c>
      <c r="B36" s="6">
        <v>100</v>
      </c>
      <c r="C36" s="6">
        <v>100</v>
      </c>
      <c r="D36" s="6">
        <v>12</v>
      </c>
    </row>
    <row r="37" spans="1:4" s="1" customFormat="1" ht="14.25">
      <c r="A37" s="1" t="s">
        <v>26</v>
      </c>
      <c r="B37" s="6">
        <v>550</v>
      </c>
      <c r="C37" s="6">
        <v>550</v>
      </c>
      <c r="D37" s="6">
        <v>41</v>
      </c>
    </row>
    <row r="38" spans="2:4" s="1" customFormat="1" ht="14.25">
      <c r="B38" s="6"/>
      <c r="C38" s="6"/>
      <c r="D38" s="6"/>
    </row>
    <row r="39" spans="1:4" s="3" customFormat="1" ht="15">
      <c r="A39" s="3" t="s">
        <v>27</v>
      </c>
      <c r="B39" s="8">
        <f>SUM(B33:B37)</f>
        <v>5270</v>
      </c>
      <c r="C39" s="8">
        <f>SUM(C33:C37)</f>
        <v>5270</v>
      </c>
      <c r="D39" s="8">
        <f>SUM(D33:D37)</f>
        <v>2317</v>
      </c>
    </row>
    <row r="40" spans="2:4" s="3" customFormat="1" ht="15">
      <c r="B40" s="8"/>
      <c r="C40" s="8"/>
      <c r="D40" s="8"/>
    </row>
    <row r="41" spans="2:4" s="3" customFormat="1" ht="15">
      <c r="B41" s="8"/>
      <c r="C41" s="8"/>
      <c r="D41" s="8"/>
    </row>
    <row r="42" spans="2:4" s="3" customFormat="1" ht="15">
      <c r="B42" s="8"/>
      <c r="C42" s="8"/>
      <c r="D42" s="8"/>
    </row>
    <row r="43" spans="2:4" s="3" customFormat="1" ht="15">
      <c r="B43" s="8"/>
      <c r="C43" s="8"/>
      <c r="D43" s="8"/>
    </row>
    <row r="44" spans="2:4" s="3" customFormat="1" ht="15">
      <c r="B44" s="8"/>
      <c r="C44" s="8"/>
      <c r="D44" s="8"/>
    </row>
    <row r="45" spans="2:4" s="3" customFormat="1" ht="15">
      <c r="B45" s="8"/>
      <c r="C45" s="8"/>
      <c r="D45" s="8"/>
    </row>
    <row r="46" spans="2:4" s="3" customFormat="1" ht="15">
      <c r="B46" s="8"/>
      <c r="C46" s="8"/>
      <c r="D46" s="8"/>
    </row>
    <row r="47" spans="2:4" s="3" customFormat="1" ht="15">
      <c r="B47" s="8"/>
      <c r="C47" s="8"/>
      <c r="D47" s="8"/>
    </row>
    <row r="48" spans="2:4" s="3" customFormat="1" ht="15">
      <c r="B48" s="8"/>
      <c r="C48" s="8"/>
      <c r="D48" s="8"/>
    </row>
    <row r="49" spans="2:4" s="3" customFormat="1" ht="15">
      <c r="B49" s="8"/>
      <c r="C49" s="8"/>
      <c r="D49" s="8"/>
    </row>
    <row r="50" spans="2:4" s="3" customFormat="1" ht="15">
      <c r="B50" s="8"/>
      <c r="C50" s="8"/>
      <c r="D50" s="8"/>
    </row>
    <row r="51" spans="2:4" s="3" customFormat="1" ht="15">
      <c r="B51" s="7" t="s">
        <v>82</v>
      </c>
      <c r="C51" s="7" t="s">
        <v>82</v>
      </c>
      <c r="D51" s="7" t="s">
        <v>82</v>
      </c>
    </row>
    <row r="52" spans="2:4" s="3" customFormat="1" ht="15">
      <c r="B52" s="7" t="s">
        <v>183</v>
      </c>
      <c r="C52" s="7" t="s">
        <v>182</v>
      </c>
      <c r="D52" s="7" t="s">
        <v>185</v>
      </c>
    </row>
    <row r="53" spans="2:4" s="22" customFormat="1" ht="15">
      <c r="B53" s="2" t="s">
        <v>16</v>
      </c>
      <c r="C53" s="2" t="s">
        <v>16</v>
      </c>
      <c r="D53" s="25"/>
    </row>
    <row r="54" spans="2:4" s="3" customFormat="1" ht="15">
      <c r="B54" s="7"/>
      <c r="C54" s="7"/>
      <c r="D54" s="8"/>
    </row>
    <row r="55" spans="2:4" s="3" customFormat="1" ht="15">
      <c r="B55" s="7"/>
      <c r="C55" s="7"/>
      <c r="D55" s="8"/>
    </row>
    <row r="56" spans="2:4" s="1" customFormat="1" ht="14.25">
      <c r="B56" s="6"/>
      <c r="C56" s="6"/>
      <c r="D56" s="6"/>
    </row>
    <row r="57" spans="1:4" s="3" customFormat="1" ht="15">
      <c r="A57" s="3" t="s">
        <v>3</v>
      </c>
      <c r="B57" s="8"/>
      <c r="C57" s="8"/>
      <c r="D57" s="8"/>
    </row>
    <row r="58" spans="2:4" s="3" customFormat="1" ht="15">
      <c r="B58" s="8"/>
      <c r="C58" s="8"/>
      <c r="D58" s="8"/>
    </row>
    <row r="59" spans="1:4" s="1" customFormat="1" ht="14.25">
      <c r="A59" s="1" t="s">
        <v>28</v>
      </c>
      <c r="B59" s="6">
        <v>20</v>
      </c>
      <c r="C59" s="6">
        <v>20</v>
      </c>
      <c r="D59" s="6">
        <v>0</v>
      </c>
    </row>
    <row r="60" spans="1:4" s="1" customFormat="1" ht="14.25">
      <c r="A60" s="1" t="s">
        <v>29</v>
      </c>
      <c r="B60" s="6">
        <v>150</v>
      </c>
      <c r="C60" s="6">
        <v>150</v>
      </c>
      <c r="D60" s="6">
        <v>104</v>
      </c>
    </row>
    <row r="61" spans="1:4" s="1" customFormat="1" ht="14.25">
      <c r="A61" s="1" t="s">
        <v>72</v>
      </c>
      <c r="B61" s="6">
        <v>150</v>
      </c>
      <c r="C61" s="6">
        <v>150</v>
      </c>
      <c r="D61" s="6">
        <v>137</v>
      </c>
    </row>
    <row r="62" spans="1:4" s="1" customFormat="1" ht="14.25">
      <c r="A62" s="1" t="s">
        <v>73</v>
      </c>
      <c r="B62" s="6">
        <v>180</v>
      </c>
      <c r="C62" s="6">
        <v>180</v>
      </c>
      <c r="D62" s="6">
        <v>120</v>
      </c>
    </row>
    <row r="63" spans="1:4" s="1" customFormat="1" ht="14.25">
      <c r="A63" s="1" t="s">
        <v>74</v>
      </c>
      <c r="B63" s="6">
        <v>0</v>
      </c>
      <c r="C63" s="6">
        <v>0</v>
      </c>
      <c r="D63" s="6">
        <v>0</v>
      </c>
    </row>
    <row r="64" spans="1:4" s="1" customFormat="1" ht="14.25">
      <c r="A64" s="1" t="s">
        <v>30</v>
      </c>
      <c r="B64" s="6">
        <v>30</v>
      </c>
      <c r="C64" s="6">
        <v>30</v>
      </c>
      <c r="D64" s="6">
        <v>17</v>
      </c>
    </row>
    <row r="65" spans="1:4" s="1" customFormat="1" ht="14.25">
      <c r="A65" s="1" t="s">
        <v>31</v>
      </c>
      <c r="B65" s="6">
        <v>2000</v>
      </c>
      <c r="C65" s="6">
        <v>2000</v>
      </c>
      <c r="D65" s="6">
        <v>773</v>
      </c>
    </row>
    <row r="66" spans="1:4" s="1" customFormat="1" ht="14.25">
      <c r="A66" s="1" t="s">
        <v>90</v>
      </c>
      <c r="B66" s="6">
        <v>200</v>
      </c>
      <c r="C66" s="6">
        <v>200</v>
      </c>
      <c r="D66" s="6">
        <v>71</v>
      </c>
    </row>
    <row r="67" spans="1:4" s="1" customFormat="1" ht="14.25">
      <c r="A67" s="1" t="s">
        <v>32</v>
      </c>
      <c r="B67" s="6">
        <v>180</v>
      </c>
      <c r="C67" s="6">
        <v>180</v>
      </c>
      <c r="D67" s="6">
        <v>117</v>
      </c>
    </row>
    <row r="68" spans="1:4" s="1" customFormat="1" ht="14.25">
      <c r="A68" s="1" t="s">
        <v>33</v>
      </c>
      <c r="B68" s="6">
        <v>2900</v>
      </c>
      <c r="C68" s="6">
        <v>2900</v>
      </c>
      <c r="D68" s="6">
        <v>1299</v>
      </c>
    </row>
    <row r="69" spans="1:4" s="1" customFormat="1" ht="14.25">
      <c r="A69" s="1" t="s">
        <v>34</v>
      </c>
      <c r="B69" s="6">
        <v>300</v>
      </c>
      <c r="C69" s="6">
        <v>300</v>
      </c>
      <c r="D69" s="6">
        <v>172</v>
      </c>
    </row>
    <row r="70" spans="1:4" s="1" customFormat="1" ht="14.25">
      <c r="A70" s="1" t="s">
        <v>87</v>
      </c>
      <c r="B70" s="6">
        <v>1300</v>
      </c>
      <c r="C70" s="6">
        <v>1300</v>
      </c>
      <c r="D70" s="6">
        <v>521</v>
      </c>
    </row>
    <row r="71" spans="1:4" s="1" customFormat="1" ht="14.25">
      <c r="A71" s="1" t="s">
        <v>35</v>
      </c>
      <c r="B71" s="6">
        <v>50</v>
      </c>
      <c r="C71" s="6">
        <v>50</v>
      </c>
      <c r="D71" s="6">
        <v>36</v>
      </c>
    </row>
    <row r="72" spans="1:4" s="1" customFormat="1" ht="14.25">
      <c r="A72" s="1" t="s">
        <v>36</v>
      </c>
      <c r="B72" s="6">
        <v>300</v>
      </c>
      <c r="C72" s="6">
        <v>300</v>
      </c>
      <c r="D72" s="6">
        <v>558</v>
      </c>
    </row>
    <row r="73" spans="1:4" s="1" customFormat="1" ht="14.25">
      <c r="A73" s="1" t="s">
        <v>37</v>
      </c>
      <c r="B73" s="6">
        <v>2230</v>
      </c>
      <c r="C73" s="6">
        <v>2230</v>
      </c>
      <c r="D73" s="6">
        <v>1318</v>
      </c>
    </row>
    <row r="74" spans="1:4" s="1" customFormat="1" ht="14.25">
      <c r="A74" s="1" t="s">
        <v>38</v>
      </c>
      <c r="B74" s="6">
        <v>6000</v>
      </c>
      <c r="C74" s="6">
        <v>6000</v>
      </c>
      <c r="D74" s="6">
        <v>4130</v>
      </c>
    </row>
    <row r="75" spans="1:4" s="1" customFormat="1" ht="14.25">
      <c r="A75" s="1" t="s">
        <v>39</v>
      </c>
      <c r="B75" s="6">
        <v>1200</v>
      </c>
      <c r="C75" s="6">
        <v>1200</v>
      </c>
      <c r="D75" s="6">
        <v>217</v>
      </c>
    </row>
    <row r="76" spans="1:4" s="1" customFormat="1" ht="14.25">
      <c r="A76" s="1" t="s">
        <v>40</v>
      </c>
      <c r="B76" s="6">
        <v>400</v>
      </c>
      <c r="C76" s="6">
        <v>400</v>
      </c>
      <c r="D76" s="6">
        <v>351</v>
      </c>
    </row>
    <row r="77" spans="1:4" s="1" customFormat="1" ht="14.25">
      <c r="A77" s="1" t="s">
        <v>41</v>
      </c>
      <c r="B77" s="10">
        <v>10000</v>
      </c>
      <c r="C77" s="10">
        <v>10000</v>
      </c>
      <c r="D77" s="6">
        <v>3396</v>
      </c>
    </row>
    <row r="78" spans="1:4" s="1" customFormat="1" ht="14.25">
      <c r="A78" s="1" t="s">
        <v>207</v>
      </c>
      <c r="B78" s="10">
        <v>10400</v>
      </c>
      <c r="C78" s="10">
        <v>10400</v>
      </c>
      <c r="D78" s="6">
        <v>3035</v>
      </c>
    </row>
    <row r="79" spans="1:4" s="1" customFormat="1" ht="14.25">
      <c r="A79" s="1" t="s">
        <v>42</v>
      </c>
      <c r="B79" s="10">
        <v>10600</v>
      </c>
      <c r="C79" s="10">
        <v>10600</v>
      </c>
      <c r="D79" s="6">
        <v>4000</v>
      </c>
    </row>
    <row r="80" spans="1:4" s="1" customFormat="1" ht="14.25">
      <c r="A80" s="1" t="s">
        <v>43</v>
      </c>
      <c r="B80" s="10">
        <v>7300</v>
      </c>
      <c r="C80" s="10">
        <v>7300</v>
      </c>
      <c r="D80" s="6">
        <v>3411</v>
      </c>
    </row>
    <row r="81" spans="1:4" s="1" customFormat="1" ht="14.25">
      <c r="A81" s="1" t="s">
        <v>44</v>
      </c>
      <c r="B81" s="6">
        <v>0</v>
      </c>
      <c r="C81" s="6">
        <v>0</v>
      </c>
      <c r="D81" s="6">
        <v>2</v>
      </c>
    </row>
    <row r="82" spans="1:4" s="1" customFormat="1" ht="14.25">
      <c r="A82" s="1" t="s">
        <v>45</v>
      </c>
      <c r="B82" s="6">
        <v>900</v>
      </c>
      <c r="C82" s="6">
        <v>900</v>
      </c>
      <c r="D82" s="6">
        <v>314</v>
      </c>
    </row>
    <row r="83" spans="1:4" s="1" customFormat="1" ht="14.25">
      <c r="A83" s="1" t="s">
        <v>46</v>
      </c>
      <c r="B83" s="6">
        <v>400</v>
      </c>
      <c r="C83" s="6">
        <v>400</v>
      </c>
      <c r="D83" s="6">
        <v>410</v>
      </c>
    </row>
    <row r="84" spans="1:4" s="1" customFormat="1" ht="14.25">
      <c r="A84" s="1" t="s">
        <v>110</v>
      </c>
      <c r="B84" s="6">
        <v>1600</v>
      </c>
      <c r="C84" s="6">
        <v>1600</v>
      </c>
      <c r="D84" s="6">
        <v>100</v>
      </c>
    </row>
    <row r="85" spans="1:4" s="1" customFormat="1" ht="14.25">
      <c r="A85" s="1" t="s">
        <v>91</v>
      </c>
      <c r="B85" s="6">
        <v>0</v>
      </c>
      <c r="C85" s="6">
        <v>0</v>
      </c>
      <c r="D85" s="6">
        <v>0</v>
      </c>
    </row>
    <row r="86" spans="1:4" s="1" customFormat="1" ht="14.25">
      <c r="A86" s="1" t="s">
        <v>47</v>
      </c>
      <c r="B86" s="6">
        <v>3000</v>
      </c>
      <c r="C86" s="6">
        <v>3000</v>
      </c>
      <c r="D86" s="6">
        <v>2064</v>
      </c>
    </row>
    <row r="87" spans="2:4" s="1" customFormat="1" ht="14.25">
      <c r="B87" s="6"/>
      <c r="C87" s="6"/>
      <c r="D87" s="6" t="s">
        <v>16</v>
      </c>
    </row>
    <row r="88" spans="2:4" s="1" customFormat="1" ht="14.25">
      <c r="B88" s="6"/>
      <c r="C88" s="6"/>
      <c r="D88" s="6"/>
    </row>
    <row r="89" spans="1:4" s="3" customFormat="1" ht="15">
      <c r="A89" s="3" t="s">
        <v>48</v>
      </c>
      <c r="B89" s="8">
        <f>SUM(B59:B88)</f>
        <v>61790</v>
      </c>
      <c r="C89" s="8">
        <f>SUM(C59:C88)</f>
        <v>61790</v>
      </c>
      <c r="D89" s="8">
        <f>SUM(D59:D88)</f>
        <v>26673</v>
      </c>
    </row>
    <row r="90" spans="2:4" s="3" customFormat="1" ht="15">
      <c r="B90" s="8"/>
      <c r="C90" s="8"/>
      <c r="D90" s="8"/>
    </row>
    <row r="91" spans="2:4" s="3" customFormat="1" ht="15">
      <c r="B91" s="8"/>
      <c r="C91" s="8"/>
      <c r="D91" s="8"/>
    </row>
    <row r="92" spans="2:4" s="3" customFormat="1" ht="15">
      <c r="B92" s="8"/>
      <c r="C92" s="8"/>
      <c r="D92" s="8"/>
    </row>
    <row r="93" spans="2:4" s="3" customFormat="1" ht="15">
      <c r="B93" s="8"/>
      <c r="C93" s="8"/>
      <c r="D93" s="8"/>
    </row>
    <row r="94" spans="2:4" s="3" customFormat="1" ht="15">
      <c r="B94" s="8"/>
      <c r="C94" s="8"/>
      <c r="D94" s="8"/>
    </row>
    <row r="95" spans="2:4" s="3" customFormat="1" ht="15">
      <c r="B95" s="8"/>
      <c r="C95" s="8"/>
      <c r="D95" s="8"/>
    </row>
    <row r="96" spans="2:4" s="3" customFormat="1" ht="15">
      <c r="B96" s="8"/>
      <c r="C96" s="8"/>
      <c r="D96" s="8"/>
    </row>
    <row r="97" spans="2:4" s="3" customFormat="1" ht="15">
      <c r="B97" s="8"/>
      <c r="C97" s="8"/>
      <c r="D97" s="8"/>
    </row>
    <row r="98" spans="2:4" s="3" customFormat="1" ht="15">
      <c r="B98" s="7" t="s">
        <v>82</v>
      </c>
      <c r="C98" s="7" t="s">
        <v>82</v>
      </c>
      <c r="D98" s="7" t="s">
        <v>82</v>
      </c>
    </row>
    <row r="99" spans="2:4" s="3" customFormat="1" ht="15">
      <c r="B99" s="7" t="s">
        <v>183</v>
      </c>
      <c r="C99" s="7" t="s">
        <v>182</v>
      </c>
      <c r="D99" s="7" t="s">
        <v>185</v>
      </c>
    </row>
    <row r="100" spans="2:4" s="22" customFormat="1" ht="15">
      <c r="B100" s="2" t="s">
        <v>16</v>
      </c>
      <c r="C100" s="2" t="s">
        <v>16</v>
      </c>
      <c r="D100" s="25"/>
    </row>
    <row r="101" spans="2:4" s="3" customFormat="1" ht="15">
      <c r="B101" s="8"/>
      <c r="C101" s="8"/>
      <c r="D101" s="8"/>
    </row>
    <row r="102" spans="2:4" s="3" customFormat="1" ht="15">
      <c r="B102" s="8"/>
      <c r="C102" s="8"/>
      <c r="D102" s="8"/>
    </row>
    <row r="103" spans="1:4" s="3" customFormat="1" ht="15">
      <c r="A103" s="3" t="s">
        <v>4</v>
      </c>
      <c r="B103" s="8"/>
      <c r="C103" s="8"/>
      <c r="D103" s="8"/>
    </row>
    <row r="104" spans="2:4" s="3" customFormat="1" ht="15">
      <c r="B104" s="8"/>
      <c r="C104" s="8"/>
      <c r="D104" s="8"/>
    </row>
    <row r="105" spans="1:4" s="1" customFormat="1" ht="15">
      <c r="A105" s="5" t="s">
        <v>49</v>
      </c>
      <c r="B105" s="13">
        <v>32411</v>
      </c>
      <c r="C105" s="13">
        <v>32411</v>
      </c>
      <c r="D105" s="13">
        <v>16205</v>
      </c>
    </row>
    <row r="106" spans="1:4" s="1" customFormat="1" ht="15">
      <c r="A106" s="5" t="s">
        <v>134</v>
      </c>
      <c r="B106" s="13">
        <f>SUM(B107:B117)</f>
        <v>14186</v>
      </c>
      <c r="C106" s="13">
        <f>SUM(C107:C117)</f>
        <v>14186</v>
      </c>
      <c r="D106" s="13">
        <f>SUM(D107:D117)</f>
        <v>11315</v>
      </c>
    </row>
    <row r="107" spans="1:4" s="1" customFormat="1" ht="14.25">
      <c r="A107" s="1" t="s">
        <v>126</v>
      </c>
      <c r="B107" s="15">
        <v>1800</v>
      </c>
      <c r="C107" s="15">
        <v>1800</v>
      </c>
      <c r="D107" s="26">
        <v>1168</v>
      </c>
    </row>
    <row r="108" spans="1:4" s="1" customFormat="1" ht="14.25">
      <c r="A108" s="1" t="s">
        <v>127</v>
      </c>
      <c r="B108" s="15">
        <v>1850</v>
      </c>
      <c r="C108" s="15">
        <v>1850</v>
      </c>
      <c r="D108" s="26">
        <v>1211</v>
      </c>
    </row>
    <row r="109" spans="1:4" s="1" customFormat="1" ht="14.25">
      <c r="A109" s="1" t="s">
        <v>128</v>
      </c>
      <c r="B109" s="15">
        <v>1200</v>
      </c>
      <c r="C109" s="15">
        <v>1200</v>
      </c>
      <c r="D109" s="26">
        <v>317</v>
      </c>
    </row>
    <row r="110" spans="1:4" s="1" customFormat="1" ht="14.25">
      <c r="A110" s="1" t="s">
        <v>129</v>
      </c>
      <c r="B110" s="15">
        <v>450</v>
      </c>
      <c r="C110" s="15">
        <v>450</v>
      </c>
      <c r="D110" s="26">
        <v>253</v>
      </c>
    </row>
    <row r="111" spans="1:4" s="1" customFormat="1" ht="14.25">
      <c r="A111" s="1" t="s">
        <v>130</v>
      </c>
      <c r="B111" s="15">
        <v>0</v>
      </c>
      <c r="C111" s="15">
        <v>0</v>
      </c>
      <c r="D111" s="26">
        <v>0</v>
      </c>
    </row>
    <row r="112" spans="1:4" s="1" customFormat="1" ht="14.25">
      <c r="A112" s="1" t="s">
        <v>131</v>
      </c>
      <c r="B112" s="15">
        <v>170</v>
      </c>
      <c r="C112" s="15">
        <v>170</v>
      </c>
      <c r="D112" s="26">
        <v>84</v>
      </c>
    </row>
    <row r="113" spans="1:4" s="1" customFormat="1" ht="14.25">
      <c r="A113" s="1" t="s">
        <v>132</v>
      </c>
      <c r="B113" s="15">
        <v>420</v>
      </c>
      <c r="C113" s="15">
        <v>420</v>
      </c>
      <c r="D113" s="26">
        <v>0</v>
      </c>
    </row>
    <row r="114" spans="1:4" s="1" customFormat="1" ht="14.25">
      <c r="A114" s="1" t="s">
        <v>133</v>
      </c>
      <c r="B114" s="15">
        <v>396</v>
      </c>
      <c r="C114" s="15">
        <v>396</v>
      </c>
      <c r="D114" s="26">
        <v>161</v>
      </c>
    </row>
    <row r="115" spans="1:4" s="1" customFormat="1" ht="14.25">
      <c r="A115" s="1" t="s">
        <v>187</v>
      </c>
      <c r="B115" s="15">
        <v>0</v>
      </c>
      <c r="C115" s="15">
        <v>0</v>
      </c>
      <c r="D115" s="26">
        <v>221</v>
      </c>
    </row>
    <row r="116" spans="1:4" s="1" customFormat="1" ht="14.25">
      <c r="A116" s="1" t="s">
        <v>165</v>
      </c>
      <c r="B116" s="15">
        <v>5815</v>
      </c>
      <c r="C116" s="15">
        <v>5815</v>
      </c>
      <c r="D116" s="26">
        <v>5815</v>
      </c>
    </row>
    <row r="117" spans="1:4" s="1" customFormat="1" ht="14.25">
      <c r="A117" s="1" t="s">
        <v>166</v>
      </c>
      <c r="B117" s="15">
        <v>2085</v>
      </c>
      <c r="C117" s="15">
        <v>2085</v>
      </c>
      <c r="D117" s="26">
        <v>2085</v>
      </c>
    </row>
    <row r="118" spans="1:4" s="1" customFormat="1" ht="15">
      <c r="A118" s="5" t="s">
        <v>135</v>
      </c>
      <c r="B118" s="20">
        <f>SUM(B119)</f>
        <v>700</v>
      </c>
      <c r="C118" s="20">
        <f>SUM(C119)</f>
        <v>700</v>
      </c>
      <c r="D118" s="20">
        <f>SUM(D119)</f>
        <v>230</v>
      </c>
    </row>
    <row r="119" spans="1:4" s="1" customFormat="1" ht="14.25">
      <c r="A119" s="1" t="s">
        <v>136</v>
      </c>
      <c r="B119" s="15">
        <v>700</v>
      </c>
      <c r="C119" s="15">
        <v>700</v>
      </c>
      <c r="D119" s="26">
        <v>230</v>
      </c>
    </row>
    <row r="120" spans="1:4" s="1" customFormat="1" ht="15">
      <c r="A120" s="5" t="s">
        <v>137</v>
      </c>
      <c r="B120" s="13">
        <f>SUM(B121:B123)</f>
        <v>1204</v>
      </c>
      <c r="C120" s="13">
        <f>SUM(C121:C123)</f>
        <v>1204</v>
      </c>
      <c r="D120" s="13">
        <f>SUM(D121:D124)</f>
        <v>8409</v>
      </c>
    </row>
    <row r="121" spans="1:4" s="1" customFormat="1" ht="14.25">
      <c r="A121" s="1" t="s">
        <v>138</v>
      </c>
      <c r="B121" s="15">
        <v>554</v>
      </c>
      <c r="C121" s="15">
        <v>554</v>
      </c>
      <c r="D121" s="26">
        <v>0</v>
      </c>
    </row>
    <row r="122" spans="1:4" s="1" customFormat="1" ht="14.25">
      <c r="A122" s="1" t="s">
        <v>139</v>
      </c>
      <c r="B122" s="15">
        <v>400</v>
      </c>
      <c r="C122" s="15">
        <v>400</v>
      </c>
      <c r="D122" s="26">
        <v>400</v>
      </c>
    </row>
    <row r="123" spans="1:4" s="1" customFormat="1" ht="14.25">
      <c r="A123" s="1" t="s">
        <v>148</v>
      </c>
      <c r="B123" s="15">
        <v>250</v>
      </c>
      <c r="C123" s="15">
        <v>250</v>
      </c>
      <c r="D123" s="26">
        <v>250</v>
      </c>
    </row>
    <row r="124" spans="1:4" s="1" customFormat="1" ht="14.25">
      <c r="A124" s="1" t="s">
        <v>188</v>
      </c>
      <c r="B124" s="15">
        <v>0</v>
      </c>
      <c r="C124" s="15">
        <v>0</v>
      </c>
      <c r="D124" s="26">
        <v>7759</v>
      </c>
    </row>
    <row r="125" spans="2:4" s="1" customFormat="1" ht="14.25">
      <c r="B125" s="6"/>
      <c r="C125" s="6"/>
      <c r="D125" s="6"/>
    </row>
    <row r="126" spans="1:4" s="1" customFormat="1" ht="15">
      <c r="A126" s="1" t="s">
        <v>160</v>
      </c>
      <c r="B126" s="13">
        <f>SUM(B145)</f>
        <v>4563</v>
      </c>
      <c r="C126" s="13">
        <f>SUM(C145)</f>
        <v>4563</v>
      </c>
      <c r="D126" s="13">
        <v>1528</v>
      </c>
    </row>
    <row r="127" spans="2:4" s="1" customFormat="1" ht="14.25">
      <c r="B127" s="6"/>
      <c r="C127" s="6"/>
      <c r="D127" s="6"/>
    </row>
    <row r="128" spans="1:4" s="1" customFormat="1" ht="15">
      <c r="A128" s="3" t="s">
        <v>76</v>
      </c>
      <c r="B128" s="8">
        <f>SUM(B105+B106+B118+B120+B126)</f>
        <v>53064</v>
      </c>
      <c r="C128" s="8">
        <f>SUM(C105+C106+C118+C120+C126)</f>
        <v>53064</v>
      </c>
      <c r="D128" s="8">
        <f>SUM(D105+D106+D118+D120+D126)</f>
        <v>37687</v>
      </c>
    </row>
    <row r="129" spans="1:4" s="1" customFormat="1" ht="15">
      <c r="A129" s="3"/>
      <c r="B129" s="8"/>
      <c r="C129" s="8"/>
      <c r="D129" s="8"/>
    </row>
    <row r="130" spans="1:4" s="1" customFormat="1" ht="15">
      <c r="A130" s="3" t="s">
        <v>92</v>
      </c>
      <c r="B130" s="8"/>
      <c r="C130" s="8"/>
      <c r="D130" s="8"/>
    </row>
    <row r="131" spans="1:4" s="1" customFormat="1" ht="15">
      <c r="A131" s="3"/>
      <c r="B131" s="8"/>
      <c r="C131" s="8"/>
      <c r="D131" s="8"/>
    </row>
    <row r="132" spans="1:4" s="1" customFormat="1" ht="14.25">
      <c r="A132" s="1" t="s">
        <v>93</v>
      </c>
      <c r="B132" s="6">
        <v>400</v>
      </c>
      <c r="C132" s="6">
        <v>400</v>
      </c>
      <c r="D132" s="6">
        <v>394</v>
      </c>
    </row>
    <row r="133" spans="1:4" s="1" customFormat="1" ht="14.25">
      <c r="A133" s="1" t="s">
        <v>101</v>
      </c>
      <c r="B133" s="6">
        <v>450</v>
      </c>
      <c r="C133" s="6">
        <v>450</v>
      </c>
      <c r="D133" s="6">
        <v>0</v>
      </c>
    </row>
    <row r="134" spans="1:4" s="1" customFormat="1" ht="14.25">
      <c r="A134" s="1" t="s">
        <v>94</v>
      </c>
      <c r="B134" s="6">
        <v>200</v>
      </c>
      <c r="C134" s="6">
        <v>200</v>
      </c>
      <c r="D134" s="6">
        <v>70</v>
      </c>
    </row>
    <row r="135" spans="1:4" s="1" customFormat="1" ht="14.25">
      <c r="A135" s="1" t="s">
        <v>95</v>
      </c>
      <c r="B135" s="6">
        <v>400</v>
      </c>
      <c r="C135" s="6">
        <v>400</v>
      </c>
      <c r="D135" s="6">
        <v>135</v>
      </c>
    </row>
    <row r="136" spans="1:4" s="1" customFormat="1" ht="14.25">
      <c r="A136" s="1" t="s">
        <v>111</v>
      </c>
      <c r="B136" s="6">
        <v>66</v>
      </c>
      <c r="C136" s="6">
        <v>66</v>
      </c>
      <c r="D136" s="6">
        <v>0</v>
      </c>
    </row>
    <row r="137" spans="1:4" s="1" customFormat="1" ht="14.25">
      <c r="A137" s="1" t="s">
        <v>112</v>
      </c>
      <c r="B137" s="6">
        <v>500</v>
      </c>
      <c r="C137" s="6">
        <v>500</v>
      </c>
      <c r="D137" s="6">
        <v>222</v>
      </c>
    </row>
    <row r="138" spans="1:4" s="1" customFormat="1" ht="14.25">
      <c r="A138" s="1" t="s">
        <v>113</v>
      </c>
      <c r="B138" s="6">
        <v>547</v>
      </c>
      <c r="C138" s="6">
        <v>547</v>
      </c>
      <c r="D138" s="6">
        <v>274</v>
      </c>
    </row>
    <row r="139" spans="1:4" s="1" customFormat="1" ht="14.25">
      <c r="A139" s="1" t="s">
        <v>96</v>
      </c>
      <c r="B139" s="6">
        <v>0</v>
      </c>
      <c r="C139" s="6">
        <v>0</v>
      </c>
      <c r="D139" s="6">
        <v>0</v>
      </c>
    </row>
    <row r="140" spans="1:4" s="1" customFormat="1" ht="14.25">
      <c r="A140" s="1" t="s">
        <v>97</v>
      </c>
      <c r="B140" s="6">
        <v>600</v>
      </c>
      <c r="C140" s="6">
        <v>600</v>
      </c>
      <c r="D140" s="6"/>
    </row>
    <row r="141" spans="1:4" s="1" customFormat="1" ht="14.25">
      <c r="A141" s="1" t="s">
        <v>98</v>
      </c>
      <c r="B141" s="6">
        <v>300</v>
      </c>
      <c r="C141" s="6">
        <v>300</v>
      </c>
      <c r="D141" s="6">
        <v>160</v>
      </c>
    </row>
    <row r="142" spans="1:4" s="1" customFormat="1" ht="14.25">
      <c r="A142" s="1" t="s">
        <v>99</v>
      </c>
      <c r="B142" s="6">
        <v>700</v>
      </c>
      <c r="C142" s="6">
        <v>700</v>
      </c>
      <c r="D142" s="6">
        <v>253</v>
      </c>
    </row>
    <row r="143" spans="1:4" s="1" customFormat="1" ht="14.25">
      <c r="A143" s="4" t="s">
        <v>114</v>
      </c>
      <c r="B143" s="9">
        <v>300</v>
      </c>
      <c r="C143" s="9">
        <v>300</v>
      </c>
      <c r="D143" s="9">
        <v>0</v>
      </c>
    </row>
    <row r="144" spans="1:4" s="1" customFormat="1" ht="14.25">
      <c r="A144" s="4" t="s">
        <v>140</v>
      </c>
      <c r="B144" s="9">
        <v>100</v>
      </c>
      <c r="C144" s="9">
        <v>100</v>
      </c>
      <c r="D144" s="9">
        <v>20</v>
      </c>
    </row>
    <row r="145" spans="1:4" s="1" customFormat="1" ht="15">
      <c r="A145" s="3" t="s">
        <v>100</v>
      </c>
      <c r="B145" s="8">
        <f>SUM(B132:B144)</f>
        <v>4563</v>
      </c>
      <c r="C145" s="8">
        <f>SUM(C132:C144)</f>
        <v>4563</v>
      </c>
      <c r="D145" s="8">
        <f>SUM(D132:D144)</f>
        <v>1528</v>
      </c>
    </row>
    <row r="146" spans="1:4" s="1" customFormat="1" ht="15">
      <c r="A146" s="3"/>
      <c r="B146" s="8"/>
      <c r="C146" s="8"/>
      <c r="D146" s="8"/>
    </row>
    <row r="147" spans="2:4" s="3" customFormat="1" ht="15">
      <c r="B147" s="7" t="s">
        <v>82</v>
      </c>
      <c r="C147" s="7" t="s">
        <v>82</v>
      </c>
      <c r="D147" s="7" t="s">
        <v>82</v>
      </c>
    </row>
    <row r="148" spans="2:4" s="3" customFormat="1" ht="15">
      <c r="B148" s="7" t="s">
        <v>183</v>
      </c>
      <c r="C148" s="7" t="s">
        <v>182</v>
      </c>
      <c r="D148" s="7" t="s">
        <v>185</v>
      </c>
    </row>
    <row r="149" spans="1:4" s="3" customFormat="1" ht="15">
      <c r="A149" s="3" t="s">
        <v>5</v>
      </c>
      <c r="B149" s="8"/>
      <c r="C149" s="8"/>
      <c r="D149" s="8"/>
    </row>
    <row r="150" spans="1:4" s="3" customFormat="1" ht="15">
      <c r="A150" s="3" t="s">
        <v>141</v>
      </c>
      <c r="B150" s="8"/>
      <c r="C150" s="8"/>
      <c r="D150" s="8"/>
    </row>
    <row r="151" spans="1:4" s="3" customFormat="1" ht="15">
      <c r="A151" s="4" t="s">
        <v>142</v>
      </c>
      <c r="B151" s="9">
        <v>400</v>
      </c>
      <c r="C151" s="9">
        <v>400</v>
      </c>
      <c r="D151" s="9">
        <v>0</v>
      </c>
    </row>
    <row r="152" spans="1:4" s="3" customFormat="1" ht="15">
      <c r="A152" s="4" t="s">
        <v>143</v>
      </c>
      <c r="B152" s="9">
        <v>0</v>
      </c>
      <c r="C152" s="9">
        <v>0</v>
      </c>
      <c r="D152" s="9">
        <v>0</v>
      </c>
    </row>
    <row r="153" spans="1:4" s="3" customFormat="1" ht="15">
      <c r="A153" s="4" t="s">
        <v>144</v>
      </c>
      <c r="B153" s="9">
        <v>300</v>
      </c>
      <c r="C153" s="9">
        <v>300</v>
      </c>
      <c r="D153" s="9">
        <v>0</v>
      </c>
    </row>
    <row r="154" spans="1:4" s="4" customFormat="1" ht="14.25">
      <c r="A154" s="4" t="s">
        <v>180</v>
      </c>
      <c r="B154" s="9">
        <v>1000</v>
      </c>
      <c r="C154" s="9">
        <v>1000</v>
      </c>
      <c r="D154" s="9">
        <v>0</v>
      </c>
    </row>
    <row r="155" spans="1:4" s="4" customFormat="1" ht="14.25">
      <c r="A155" s="4" t="s">
        <v>163</v>
      </c>
      <c r="B155" s="9">
        <v>200</v>
      </c>
      <c r="C155" s="9">
        <v>200</v>
      </c>
      <c r="D155" s="9">
        <v>0</v>
      </c>
    </row>
    <row r="156" spans="1:4" s="4" customFormat="1" ht="14.25">
      <c r="A156" s="4" t="s">
        <v>168</v>
      </c>
      <c r="B156" s="21">
        <v>2400</v>
      </c>
      <c r="C156" s="21">
        <v>2400</v>
      </c>
      <c r="D156" s="9">
        <v>0</v>
      </c>
    </row>
    <row r="157" spans="1:4" s="4" customFormat="1" ht="14.25">
      <c r="A157" s="4" t="s">
        <v>189</v>
      </c>
      <c r="B157" s="21">
        <v>0</v>
      </c>
      <c r="C157" s="21">
        <v>0</v>
      </c>
      <c r="D157" s="9">
        <v>126</v>
      </c>
    </row>
    <row r="158" spans="1:4" s="4" customFormat="1" ht="14.25">
      <c r="A158" s="4" t="s">
        <v>190</v>
      </c>
      <c r="B158" s="21">
        <v>0</v>
      </c>
      <c r="C158" s="21">
        <v>0</v>
      </c>
      <c r="D158" s="9">
        <v>130</v>
      </c>
    </row>
    <row r="159" spans="1:4" s="4" customFormat="1" ht="14.25">
      <c r="A159" s="4" t="s">
        <v>191</v>
      </c>
      <c r="B159" s="21">
        <v>0</v>
      </c>
      <c r="C159" s="21">
        <v>0</v>
      </c>
      <c r="D159" s="9">
        <v>565</v>
      </c>
    </row>
    <row r="160" spans="1:4" s="4" customFormat="1" ht="14.25">
      <c r="A160" s="4" t="s">
        <v>197</v>
      </c>
      <c r="B160" s="21">
        <v>0</v>
      </c>
      <c r="C160" s="21">
        <v>0</v>
      </c>
      <c r="D160" s="9">
        <v>10</v>
      </c>
    </row>
    <row r="161" spans="1:4" s="4" customFormat="1" ht="14.25">
      <c r="A161" s="4" t="s">
        <v>145</v>
      </c>
      <c r="B161" s="9">
        <v>1075</v>
      </c>
      <c r="C161" s="9">
        <v>1075</v>
      </c>
      <c r="D161" s="9">
        <v>205</v>
      </c>
    </row>
    <row r="162" spans="2:4" s="4" customFormat="1" ht="14.25">
      <c r="B162" s="9"/>
      <c r="C162" s="9"/>
      <c r="D162" s="9"/>
    </row>
    <row r="163" spans="1:4" s="4" customFormat="1" ht="15">
      <c r="A163" s="5" t="s">
        <v>146</v>
      </c>
      <c r="B163" s="13">
        <f>SUM(B151:B162)</f>
        <v>5375</v>
      </c>
      <c r="C163" s="13">
        <f>SUM(C151:C162)</f>
        <v>5375</v>
      </c>
      <c r="D163" s="13">
        <f>SUM(D151:D162)</f>
        <v>1036</v>
      </c>
    </row>
    <row r="164" spans="2:4" s="4" customFormat="1" ht="14.25">
      <c r="B164" s="9"/>
      <c r="C164" s="9"/>
      <c r="D164" s="9"/>
    </row>
    <row r="165" spans="1:4" s="3" customFormat="1" ht="15">
      <c r="A165" s="3" t="s">
        <v>84</v>
      </c>
      <c r="B165" s="8"/>
      <c r="C165" s="8"/>
      <c r="D165" s="8"/>
    </row>
    <row r="166" spans="1:4" s="1" customFormat="1" ht="14.25">
      <c r="A166" s="1" t="s">
        <v>50</v>
      </c>
      <c r="B166" s="10"/>
      <c r="C166" s="10"/>
      <c r="D166" s="6" t="s">
        <v>16</v>
      </c>
    </row>
    <row r="167" spans="1:4" s="1" customFormat="1" ht="14.25">
      <c r="A167" s="1" t="s">
        <v>169</v>
      </c>
      <c r="B167" s="10">
        <v>500</v>
      </c>
      <c r="C167" s="10">
        <v>500</v>
      </c>
      <c r="D167" s="6">
        <v>0</v>
      </c>
    </row>
    <row r="168" spans="1:4" s="1" customFormat="1" ht="14.25">
      <c r="A168" s="1" t="s">
        <v>192</v>
      </c>
      <c r="B168" s="10">
        <v>600</v>
      </c>
      <c r="C168" s="10">
        <v>600</v>
      </c>
      <c r="D168" s="6">
        <v>312</v>
      </c>
    </row>
    <row r="169" spans="1:4" s="1" customFormat="1" ht="14.25">
      <c r="A169" s="1" t="s">
        <v>147</v>
      </c>
      <c r="B169" s="10">
        <v>3000</v>
      </c>
      <c r="C169" s="10">
        <v>3000</v>
      </c>
      <c r="D169" s="6">
        <v>0</v>
      </c>
    </row>
    <row r="170" spans="1:4" s="1" customFormat="1" ht="14.25">
      <c r="A170" s="1" t="s">
        <v>176</v>
      </c>
      <c r="B170" s="10">
        <v>2000</v>
      </c>
      <c r="C170" s="10">
        <v>2000</v>
      </c>
      <c r="D170" s="6">
        <v>0</v>
      </c>
    </row>
    <row r="171" spans="1:4" s="1" customFormat="1" ht="14.25">
      <c r="A171" s="1" t="s">
        <v>177</v>
      </c>
      <c r="B171" s="10">
        <v>2600</v>
      </c>
      <c r="C171" s="10">
        <v>2600</v>
      </c>
      <c r="D171" s="6">
        <v>0</v>
      </c>
    </row>
    <row r="172" spans="1:4" s="1" customFormat="1" ht="14.25">
      <c r="A172" s="1" t="s">
        <v>162</v>
      </c>
      <c r="B172" s="10">
        <v>1520</v>
      </c>
      <c r="C172" s="10">
        <v>1520</v>
      </c>
      <c r="D172" s="6">
        <v>1079</v>
      </c>
    </row>
    <row r="173" spans="1:4" s="1" customFormat="1" ht="14.25">
      <c r="A173" s="1" t="s">
        <v>51</v>
      </c>
      <c r="B173" s="10">
        <v>2000</v>
      </c>
      <c r="C173" s="10">
        <v>2000</v>
      </c>
      <c r="D173" s="6">
        <v>340</v>
      </c>
    </row>
    <row r="174" spans="2:4" s="1" customFormat="1" ht="14.25">
      <c r="B174" s="10" t="s">
        <v>16</v>
      </c>
      <c r="C174" s="10" t="s">
        <v>16</v>
      </c>
      <c r="D174" s="6" t="s">
        <v>16</v>
      </c>
    </row>
    <row r="175" spans="1:4" s="3" customFormat="1" ht="15">
      <c r="A175" s="3" t="s">
        <v>52</v>
      </c>
      <c r="B175" s="11">
        <f>SUM(B167:B173)</f>
        <v>12220</v>
      </c>
      <c r="C175" s="11">
        <f>SUM(C167:C173)</f>
        <v>12220</v>
      </c>
      <c r="D175" s="11">
        <f>SUM(D167:D173)</f>
        <v>1731</v>
      </c>
    </row>
    <row r="176" spans="2:4" s="3" customFormat="1" ht="15">
      <c r="B176" s="11"/>
      <c r="C176" s="11"/>
      <c r="D176" s="8"/>
    </row>
    <row r="177" spans="1:4" s="3" customFormat="1" ht="15">
      <c r="A177" s="3" t="s">
        <v>85</v>
      </c>
      <c r="B177" s="11"/>
      <c r="C177" s="11"/>
      <c r="D177" s="8"/>
    </row>
    <row r="178" spans="1:4" s="1" customFormat="1" ht="14.25">
      <c r="A178" s="1" t="s">
        <v>149</v>
      </c>
      <c r="B178" s="10">
        <v>1800</v>
      </c>
      <c r="C178" s="10">
        <v>1800</v>
      </c>
      <c r="D178" s="6">
        <v>2332</v>
      </c>
    </row>
    <row r="179" spans="1:4" s="1" customFormat="1" ht="14.25">
      <c r="A179" s="1" t="s">
        <v>178</v>
      </c>
      <c r="B179" s="10">
        <v>12200</v>
      </c>
      <c r="C179" s="10">
        <v>12200</v>
      </c>
      <c r="D179" s="6">
        <v>474</v>
      </c>
    </row>
    <row r="180" spans="1:4" s="1" customFormat="1" ht="14.25">
      <c r="A180" s="1" t="s">
        <v>172</v>
      </c>
      <c r="B180" s="10">
        <v>2700</v>
      </c>
      <c r="C180" s="10">
        <v>2700</v>
      </c>
      <c r="D180" s="6">
        <v>0</v>
      </c>
    </row>
    <row r="181" spans="1:4" s="1" customFormat="1" ht="14.25">
      <c r="A181" s="1" t="s">
        <v>206</v>
      </c>
      <c r="B181" s="10">
        <v>5100</v>
      </c>
      <c r="C181" s="10">
        <v>5100</v>
      </c>
      <c r="D181" s="6">
        <v>1503</v>
      </c>
    </row>
    <row r="182" spans="1:4" s="1" customFormat="1" ht="14.25">
      <c r="A182" s="1" t="s">
        <v>53</v>
      </c>
      <c r="B182" s="10">
        <v>250</v>
      </c>
      <c r="C182" s="10">
        <v>250</v>
      </c>
      <c r="D182" s="6">
        <v>0</v>
      </c>
    </row>
    <row r="183" spans="1:4" s="1" customFormat="1" ht="14.25">
      <c r="A183" s="1" t="s">
        <v>164</v>
      </c>
      <c r="B183" s="10">
        <v>250</v>
      </c>
      <c r="C183" s="10">
        <v>250</v>
      </c>
      <c r="D183" s="6">
        <v>94</v>
      </c>
    </row>
    <row r="184" spans="1:4" s="1" customFormat="1" ht="14.25">
      <c r="A184" s="1" t="s">
        <v>193</v>
      </c>
      <c r="B184" s="10">
        <v>0</v>
      </c>
      <c r="C184" s="10">
        <v>0</v>
      </c>
      <c r="D184" s="6">
        <v>688</v>
      </c>
    </row>
    <row r="185" spans="1:4" s="1" customFormat="1" ht="14.25">
      <c r="A185" s="1" t="s">
        <v>194</v>
      </c>
      <c r="B185" s="10">
        <v>0</v>
      </c>
      <c r="C185" s="10">
        <v>0</v>
      </c>
      <c r="D185" s="6">
        <v>422</v>
      </c>
    </row>
    <row r="186" spans="1:4" s="1" customFormat="1" ht="14.25">
      <c r="A186" s="1" t="s">
        <v>195</v>
      </c>
      <c r="B186" s="10">
        <v>0</v>
      </c>
      <c r="C186" s="10">
        <v>0</v>
      </c>
      <c r="D186" s="6">
        <v>214</v>
      </c>
    </row>
    <row r="187" spans="1:4" s="1" customFormat="1" ht="14.25">
      <c r="A187" s="1" t="s">
        <v>196</v>
      </c>
      <c r="B187" s="10">
        <v>0</v>
      </c>
      <c r="C187" s="10">
        <v>0</v>
      </c>
      <c r="D187" s="6">
        <v>306</v>
      </c>
    </row>
    <row r="188" spans="1:4" s="1" customFormat="1" ht="14.25">
      <c r="A188" s="1" t="s">
        <v>54</v>
      </c>
      <c r="B188" s="10">
        <v>5000</v>
      </c>
      <c r="C188" s="10">
        <v>5000</v>
      </c>
      <c r="D188" s="6">
        <v>1386</v>
      </c>
    </row>
    <row r="189" spans="2:4" s="1" customFormat="1" ht="14.25">
      <c r="B189" s="10"/>
      <c r="C189" s="10"/>
      <c r="D189" s="6"/>
    </row>
    <row r="190" spans="1:4" s="1" customFormat="1" ht="15">
      <c r="A190" s="3" t="s">
        <v>55</v>
      </c>
      <c r="B190" s="13">
        <f>SUM(B178:B189)</f>
        <v>27300</v>
      </c>
      <c r="C190" s="13">
        <f>SUM(C178:C189)</f>
        <v>27300</v>
      </c>
      <c r="D190" s="13">
        <f>SUM(D178:D189)</f>
        <v>7419</v>
      </c>
    </row>
    <row r="191" spans="2:4" s="1" customFormat="1" ht="14.25">
      <c r="B191" s="6"/>
      <c r="C191" s="6"/>
      <c r="D191" s="6"/>
    </row>
    <row r="192" spans="1:4" s="3" customFormat="1" ht="15">
      <c r="A192" s="3" t="s">
        <v>154</v>
      </c>
      <c r="B192" s="8">
        <f>SUM(B190+B175+B163)</f>
        <v>44895</v>
      </c>
      <c r="C192" s="8">
        <f>SUM(C190+C175+C163)</f>
        <v>44895</v>
      </c>
      <c r="D192" s="8">
        <f>SUM(D190+D175+D163)</f>
        <v>10186</v>
      </c>
    </row>
    <row r="193" spans="2:4" s="3" customFormat="1" ht="15">
      <c r="B193" s="8"/>
      <c r="C193" s="8"/>
      <c r="D193" s="8"/>
    </row>
    <row r="194" spans="1:4" s="3" customFormat="1" ht="15">
      <c r="A194" s="3" t="s">
        <v>109</v>
      </c>
      <c r="B194" s="8">
        <v>1000</v>
      </c>
      <c r="C194" s="8">
        <v>1000</v>
      </c>
      <c r="D194" s="8">
        <v>0</v>
      </c>
    </row>
    <row r="195" spans="2:4" s="3" customFormat="1" ht="15">
      <c r="B195" s="8"/>
      <c r="C195" s="8"/>
      <c r="D195" s="8"/>
    </row>
    <row r="196" spans="2:4" s="3" customFormat="1" ht="15">
      <c r="B196" s="8"/>
      <c r="C196" s="8"/>
      <c r="D196" s="8"/>
    </row>
    <row r="197" spans="2:4" s="1" customFormat="1" ht="14.25">
      <c r="B197" s="6"/>
      <c r="C197" s="6"/>
      <c r="D197" s="6"/>
    </row>
    <row r="198" spans="1:6" s="3" customFormat="1" ht="15">
      <c r="A198" s="2"/>
      <c r="B198" s="7" t="s">
        <v>6</v>
      </c>
      <c r="C198" s="7" t="s">
        <v>6</v>
      </c>
      <c r="D198" s="7" t="s">
        <v>6</v>
      </c>
      <c r="E198" s="2"/>
      <c r="F198" s="2"/>
    </row>
    <row r="199" spans="1:6" s="3" customFormat="1" ht="15">
      <c r="A199" s="2"/>
      <c r="B199" s="7"/>
      <c r="C199" s="7"/>
      <c r="D199" s="7"/>
      <c r="E199" s="2"/>
      <c r="F199" s="2"/>
    </row>
    <row r="200" spans="2:4" s="3" customFormat="1" ht="15">
      <c r="B200" s="7" t="s">
        <v>82</v>
      </c>
      <c r="C200" s="7" t="s">
        <v>82</v>
      </c>
      <c r="D200" s="7" t="s">
        <v>82</v>
      </c>
    </row>
    <row r="201" spans="1:4" s="3" customFormat="1" ht="15">
      <c r="A201" s="3" t="s">
        <v>56</v>
      </c>
      <c r="B201" s="7" t="s">
        <v>183</v>
      </c>
      <c r="C201" s="7" t="s">
        <v>182</v>
      </c>
      <c r="D201" s="7" t="s">
        <v>185</v>
      </c>
    </row>
    <row r="202" spans="1:4" s="3" customFormat="1" ht="15">
      <c r="A202" s="3" t="s">
        <v>7</v>
      </c>
      <c r="B202" s="8"/>
      <c r="C202" s="8"/>
      <c r="D202" s="8"/>
    </row>
    <row r="203" spans="2:4" s="3" customFormat="1" ht="15">
      <c r="B203" s="8"/>
      <c r="C203" s="8"/>
      <c r="D203" s="8"/>
    </row>
    <row r="204" spans="1:4" s="1" customFormat="1" ht="14.25">
      <c r="A204" s="1" t="s">
        <v>8</v>
      </c>
      <c r="B204" s="6"/>
      <c r="C204" s="6"/>
      <c r="D204" s="6"/>
    </row>
    <row r="205" spans="1:4" s="1" customFormat="1" ht="14.25">
      <c r="A205" s="1" t="s">
        <v>57</v>
      </c>
      <c r="B205" s="6">
        <v>17000</v>
      </c>
      <c r="C205" s="6">
        <v>17000</v>
      </c>
      <c r="D205" s="6">
        <v>1320</v>
      </c>
    </row>
    <row r="206" spans="1:4" s="1" customFormat="1" ht="14.25">
      <c r="A206" s="1" t="s">
        <v>58</v>
      </c>
      <c r="B206" s="6">
        <v>5500</v>
      </c>
      <c r="C206" s="6">
        <v>5500</v>
      </c>
      <c r="D206" s="6">
        <v>1238</v>
      </c>
    </row>
    <row r="207" spans="1:4" s="1" customFormat="1" ht="14.25">
      <c r="A207" s="1" t="s">
        <v>170</v>
      </c>
      <c r="B207" s="6">
        <v>385</v>
      </c>
      <c r="C207" s="6">
        <v>385</v>
      </c>
      <c r="D207" s="6">
        <v>0</v>
      </c>
    </row>
    <row r="208" spans="1:4" s="1" customFormat="1" ht="14.25">
      <c r="A208" s="1" t="s">
        <v>173</v>
      </c>
      <c r="B208" s="6">
        <v>618</v>
      </c>
      <c r="C208" s="6">
        <v>618</v>
      </c>
      <c r="D208" s="6">
        <v>0</v>
      </c>
    </row>
    <row r="209" spans="1:4" s="1" customFormat="1" ht="14.25">
      <c r="A209" s="1" t="s">
        <v>88</v>
      </c>
      <c r="B209" s="6">
        <v>0</v>
      </c>
      <c r="C209" s="6">
        <v>0</v>
      </c>
      <c r="D209" s="6">
        <v>0</v>
      </c>
    </row>
    <row r="210" spans="1:4" s="1" customFormat="1" ht="14.25">
      <c r="A210" s="1" t="s">
        <v>179</v>
      </c>
      <c r="B210" s="6">
        <v>10100</v>
      </c>
      <c r="C210" s="6">
        <v>10100</v>
      </c>
      <c r="D210" s="6">
        <v>3831</v>
      </c>
    </row>
    <row r="211" spans="1:4" s="1" customFormat="1" ht="14.25">
      <c r="A211" s="1" t="s">
        <v>59</v>
      </c>
      <c r="B211" s="6">
        <v>1000</v>
      </c>
      <c r="C211" s="6">
        <v>1000</v>
      </c>
      <c r="D211" s="6">
        <v>918</v>
      </c>
    </row>
    <row r="212" spans="1:4" s="1" customFormat="1" ht="14.25">
      <c r="A212" s="1" t="s">
        <v>60</v>
      </c>
      <c r="B212" s="6">
        <v>7025</v>
      </c>
      <c r="C212" s="6">
        <v>7025</v>
      </c>
      <c r="D212" s="6">
        <v>1624</v>
      </c>
    </row>
    <row r="213" spans="1:4" s="1" customFormat="1" ht="14.25">
      <c r="A213" s="1" t="s">
        <v>61</v>
      </c>
      <c r="B213" s="6">
        <v>5000</v>
      </c>
      <c r="C213" s="6">
        <v>5000</v>
      </c>
      <c r="D213" s="6">
        <v>1456</v>
      </c>
    </row>
    <row r="214" spans="2:4" s="1" customFormat="1" ht="14.25">
      <c r="B214" s="6"/>
      <c r="C214" s="6"/>
      <c r="D214" s="6"/>
    </row>
    <row r="215" spans="1:4" s="3" customFormat="1" ht="15">
      <c r="A215" s="3" t="s">
        <v>62</v>
      </c>
      <c r="B215" s="8">
        <f>SUM(B205:B214)</f>
        <v>46628</v>
      </c>
      <c r="C215" s="8">
        <f>SUM(C205:C214)</f>
        <v>46628</v>
      </c>
      <c r="D215" s="8">
        <f>SUM(D205:D214)</f>
        <v>10387</v>
      </c>
    </row>
    <row r="216" spans="2:4" s="1" customFormat="1" ht="14.25">
      <c r="B216" s="6"/>
      <c r="C216" s="6"/>
      <c r="D216" s="6"/>
    </row>
    <row r="217" spans="1:4" s="3" customFormat="1" ht="15">
      <c r="A217" s="3" t="s">
        <v>9</v>
      </c>
      <c r="B217" s="8"/>
      <c r="C217" s="8"/>
      <c r="D217" s="8"/>
    </row>
    <row r="218" spans="1:4" s="3" customFormat="1" ht="15">
      <c r="A218" s="3" t="s">
        <v>10</v>
      </c>
      <c r="B218" s="8"/>
      <c r="C218" s="8"/>
      <c r="D218" s="8"/>
    </row>
    <row r="219" spans="2:4" s="3" customFormat="1" ht="15">
      <c r="B219" s="8"/>
      <c r="C219" s="8"/>
      <c r="D219" s="8"/>
    </row>
    <row r="220" spans="1:4" s="1" customFormat="1" ht="14.25">
      <c r="A220" s="1" t="s">
        <v>63</v>
      </c>
      <c r="B220" s="6">
        <v>4300</v>
      </c>
      <c r="C220" s="6">
        <v>4300</v>
      </c>
      <c r="D220" s="6">
        <v>3200</v>
      </c>
    </row>
    <row r="221" spans="1:4" s="1" customFormat="1" ht="14.25">
      <c r="A221" s="1" t="s">
        <v>64</v>
      </c>
      <c r="B221" s="6">
        <v>1000</v>
      </c>
      <c r="C221" s="6">
        <v>1000</v>
      </c>
      <c r="D221" s="6">
        <v>400</v>
      </c>
    </row>
    <row r="222" spans="1:4" s="1" customFormat="1" ht="14.25">
      <c r="A222" s="1" t="s">
        <v>65</v>
      </c>
      <c r="B222" s="6">
        <v>2000</v>
      </c>
      <c r="C222" s="6">
        <v>2000</v>
      </c>
      <c r="D222" s="6">
        <v>100</v>
      </c>
    </row>
    <row r="223" spans="1:4" s="1" customFormat="1" ht="14.25">
      <c r="A223" s="1" t="s">
        <v>66</v>
      </c>
      <c r="B223" s="6">
        <v>21000</v>
      </c>
      <c r="C223" s="6">
        <v>21000</v>
      </c>
      <c r="D223" s="6">
        <v>12400</v>
      </c>
    </row>
    <row r="224" spans="1:4" s="1" customFormat="1" ht="14.25">
      <c r="A224" s="1" t="s">
        <v>67</v>
      </c>
      <c r="B224" s="6">
        <v>5500</v>
      </c>
      <c r="C224" s="6">
        <v>5500</v>
      </c>
      <c r="D224" s="6">
        <v>2502</v>
      </c>
    </row>
    <row r="225" spans="1:4" s="1" customFormat="1" ht="14.25">
      <c r="A225" s="1" t="s">
        <v>150</v>
      </c>
      <c r="B225" s="6">
        <v>300</v>
      </c>
      <c r="C225" s="6">
        <v>300</v>
      </c>
      <c r="D225" s="6">
        <v>550</v>
      </c>
    </row>
    <row r="226" spans="2:4" s="1" customFormat="1" ht="14.25">
      <c r="B226" s="6"/>
      <c r="C226" s="6"/>
      <c r="D226" s="6" t="s">
        <v>16</v>
      </c>
    </row>
    <row r="227" spans="1:4" s="3" customFormat="1" ht="15">
      <c r="A227" s="3" t="s">
        <v>68</v>
      </c>
      <c r="B227" s="8">
        <f>SUM(B220:B225)</f>
        <v>34100</v>
      </c>
      <c r="C227" s="8">
        <f>SUM(C220:C225)</f>
        <v>34100</v>
      </c>
      <c r="D227" s="8">
        <f>SUM(D220:D225)</f>
        <v>19152</v>
      </c>
    </row>
    <row r="228" spans="2:4" s="3" customFormat="1" ht="15">
      <c r="B228" s="8"/>
      <c r="C228" s="8"/>
      <c r="D228" s="8"/>
    </row>
    <row r="229" spans="2:4" s="3" customFormat="1" ht="15">
      <c r="B229" s="8"/>
      <c r="C229" s="8"/>
      <c r="D229" s="8"/>
    </row>
    <row r="230" spans="1:4" s="3" customFormat="1" ht="15">
      <c r="A230" s="3" t="s">
        <v>69</v>
      </c>
      <c r="B230" s="8">
        <v>100</v>
      </c>
      <c r="C230" s="8">
        <v>100</v>
      </c>
      <c r="D230" s="8">
        <v>100</v>
      </c>
    </row>
    <row r="231" spans="2:4" s="3" customFormat="1" ht="15">
      <c r="B231" s="8"/>
      <c r="C231" s="8"/>
      <c r="D231" s="8"/>
    </row>
    <row r="232" spans="1:4" s="3" customFormat="1" ht="15">
      <c r="A232" s="3" t="s">
        <v>11</v>
      </c>
      <c r="B232" s="8"/>
      <c r="C232" s="8"/>
      <c r="D232" s="8"/>
    </row>
    <row r="233" spans="2:4" s="3" customFormat="1" ht="15">
      <c r="B233" s="8"/>
      <c r="C233" s="8"/>
      <c r="D233" s="8"/>
    </row>
    <row r="234" spans="1:4" s="1" customFormat="1" ht="14.25">
      <c r="A234" s="1" t="s">
        <v>102</v>
      </c>
      <c r="B234" s="6">
        <v>6843</v>
      </c>
      <c r="C234" s="6">
        <v>6843</v>
      </c>
      <c r="D234" s="6">
        <v>3716</v>
      </c>
    </row>
    <row r="235" spans="1:4" s="1" customFormat="1" ht="14.25">
      <c r="A235" s="1" t="s">
        <v>103</v>
      </c>
      <c r="B235" s="6">
        <v>8498</v>
      </c>
      <c r="C235" s="6">
        <v>8498</v>
      </c>
      <c r="D235" s="6">
        <v>4615</v>
      </c>
    </row>
    <row r="236" spans="1:4" s="1" customFormat="1" ht="14.25">
      <c r="A236" s="1" t="s">
        <v>104</v>
      </c>
      <c r="B236" s="6">
        <v>10526</v>
      </c>
      <c r="C236" s="6">
        <v>10526</v>
      </c>
      <c r="D236" s="6">
        <v>5716</v>
      </c>
    </row>
    <row r="237" spans="1:4" s="1" customFormat="1" ht="14.25">
      <c r="A237" s="1" t="s">
        <v>70</v>
      </c>
      <c r="B237" s="6">
        <v>3500</v>
      </c>
      <c r="C237" s="6">
        <v>3500</v>
      </c>
      <c r="D237" s="6">
        <v>2500</v>
      </c>
    </row>
    <row r="238" spans="2:4" s="1" customFormat="1" ht="14.25">
      <c r="B238" s="6"/>
      <c r="C238" s="6"/>
      <c r="D238" s="6"/>
    </row>
    <row r="239" spans="1:4" s="3" customFormat="1" ht="15">
      <c r="A239" s="3" t="s">
        <v>105</v>
      </c>
      <c r="B239" s="8">
        <f>SUM(B234:B238)</f>
        <v>29367</v>
      </c>
      <c r="C239" s="8">
        <f>SUM(C234:C238)</f>
        <v>29367</v>
      </c>
      <c r="D239" s="8">
        <f>SUM(D234:D238)</f>
        <v>16547</v>
      </c>
    </row>
    <row r="240" spans="2:4" s="3" customFormat="1" ht="15">
      <c r="B240" s="8"/>
      <c r="C240" s="8"/>
      <c r="D240" s="8"/>
    </row>
    <row r="241" spans="2:4" s="1" customFormat="1" ht="14.25">
      <c r="B241" s="6"/>
      <c r="C241" s="6"/>
      <c r="D241" s="6" t="s">
        <v>16</v>
      </c>
    </row>
    <row r="242" spans="1:4" s="1" customFormat="1" ht="15">
      <c r="A242" s="3" t="s">
        <v>75</v>
      </c>
      <c r="B242" s="8">
        <f>SUM(B239,B230,B227)</f>
        <v>63567</v>
      </c>
      <c r="C242" s="8">
        <f>SUM(C239,C230,C227)</f>
        <v>63567</v>
      </c>
      <c r="D242" s="8">
        <f>SUM(D239,D230,D227)</f>
        <v>35799</v>
      </c>
    </row>
    <row r="243" spans="1:4" s="1" customFormat="1" ht="15">
      <c r="A243" s="3"/>
      <c r="B243" s="8"/>
      <c r="C243" s="8"/>
      <c r="D243" s="8"/>
    </row>
    <row r="244" spans="1:4" s="1" customFormat="1" ht="15">
      <c r="A244" s="3"/>
      <c r="B244" s="8"/>
      <c r="C244" s="8"/>
      <c r="D244" s="8"/>
    </row>
    <row r="245" spans="1:4" s="1" customFormat="1" ht="15">
      <c r="A245" s="3"/>
      <c r="B245" s="8"/>
      <c r="C245" s="8"/>
      <c r="D245" s="8"/>
    </row>
    <row r="246" spans="1:4" s="1" customFormat="1" ht="15">
      <c r="A246" s="3"/>
      <c r="B246" s="8"/>
      <c r="C246" s="8"/>
      <c r="D246" s="8"/>
    </row>
    <row r="247" spans="1:4" s="1" customFormat="1" ht="15">
      <c r="A247" s="3"/>
      <c r="B247" s="7" t="s">
        <v>82</v>
      </c>
      <c r="C247" s="7" t="s">
        <v>82</v>
      </c>
      <c r="D247" s="7" t="s">
        <v>82</v>
      </c>
    </row>
    <row r="248" spans="1:4" s="1" customFormat="1" ht="15">
      <c r="A248" s="3"/>
      <c r="B248" s="7" t="s">
        <v>183</v>
      </c>
      <c r="C248" s="7" t="s">
        <v>182</v>
      </c>
      <c r="D248" s="7" t="s">
        <v>185</v>
      </c>
    </row>
    <row r="249" spans="1:4" s="3" customFormat="1" ht="15">
      <c r="A249" s="3" t="s">
        <v>12</v>
      </c>
      <c r="B249" s="8"/>
      <c r="C249" s="8"/>
      <c r="D249" s="8"/>
    </row>
    <row r="250" spans="1:4" s="1" customFormat="1" ht="14.25">
      <c r="A250" s="1" t="s">
        <v>89</v>
      </c>
      <c r="B250" s="10">
        <v>7380</v>
      </c>
      <c r="C250" s="10">
        <v>7380</v>
      </c>
      <c r="D250" s="6">
        <v>206</v>
      </c>
    </row>
    <row r="251" spans="2:4" s="1" customFormat="1" ht="14.25">
      <c r="B251" s="6"/>
      <c r="C251" s="6"/>
      <c r="D251" s="6" t="s">
        <v>16</v>
      </c>
    </row>
    <row r="252" spans="1:4" s="3" customFormat="1" ht="15">
      <c r="A252" s="3" t="s">
        <v>71</v>
      </c>
      <c r="B252" s="8">
        <f>SUM(B250:B251)</f>
        <v>7380</v>
      </c>
      <c r="C252" s="8">
        <f>SUM(C250:C251)</f>
        <v>7380</v>
      </c>
      <c r="D252" s="8">
        <f>SUM(D250:D251)</f>
        <v>206</v>
      </c>
    </row>
    <row r="253" spans="2:4" s="3" customFormat="1" ht="15">
      <c r="B253" s="8"/>
      <c r="C253" s="8"/>
      <c r="D253" s="8"/>
    </row>
    <row r="254" spans="2:4" s="3" customFormat="1" ht="15">
      <c r="B254" s="8"/>
      <c r="C254" s="8"/>
      <c r="D254" s="8"/>
    </row>
    <row r="255" spans="1:4" s="3" customFormat="1" ht="15">
      <c r="A255" s="3" t="s">
        <v>108</v>
      </c>
      <c r="B255" s="8"/>
      <c r="C255" s="8"/>
      <c r="D255" s="8"/>
    </row>
    <row r="256" spans="2:4" s="3" customFormat="1" ht="15">
      <c r="B256" s="8"/>
      <c r="C256" s="8"/>
      <c r="D256" s="8"/>
    </row>
    <row r="257" spans="1:4" s="1" customFormat="1" ht="14.25">
      <c r="A257" s="1" t="s">
        <v>151</v>
      </c>
      <c r="B257" s="6">
        <v>0</v>
      </c>
      <c r="C257" s="6">
        <v>0</v>
      </c>
      <c r="D257" s="6">
        <v>0</v>
      </c>
    </row>
    <row r="258" spans="1:4" s="1" customFormat="1" ht="14.25">
      <c r="A258" s="1" t="s">
        <v>106</v>
      </c>
      <c r="B258" s="6">
        <v>500</v>
      </c>
      <c r="C258" s="6">
        <v>500</v>
      </c>
      <c r="D258" s="6">
        <v>2183</v>
      </c>
    </row>
    <row r="259" spans="1:4" s="1" customFormat="1" ht="14.25">
      <c r="A259" s="1" t="s">
        <v>157</v>
      </c>
      <c r="B259" s="6">
        <v>770</v>
      </c>
      <c r="C259" s="6">
        <v>770</v>
      </c>
      <c r="D259" s="6">
        <v>493</v>
      </c>
    </row>
    <row r="260" spans="1:4" s="1" customFormat="1" ht="14.25">
      <c r="A260" s="1" t="s">
        <v>151</v>
      </c>
      <c r="B260" s="6">
        <v>1500</v>
      </c>
      <c r="C260" s="6">
        <v>1500</v>
      </c>
      <c r="D260" s="6">
        <v>2278</v>
      </c>
    </row>
    <row r="261" spans="2:4" s="1" customFormat="1" ht="14.25">
      <c r="B261" s="6"/>
      <c r="C261" s="6"/>
      <c r="D261" s="6"/>
    </row>
    <row r="262" spans="1:4" s="3" customFormat="1" ht="15">
      <c r="A262" s="3" t="s">
        <v>107</v>
      </c>
      <c r="B262" s="8">
        <f>SUM(B257:B261)</f>
        <v>2770</v>
      </c>
      <c r="C262" s="8">
        <f>SUM(C257:C261)</f>
        <v>2770</v>
      </c>
      <c r="D262" s="8">
        <f>SUM(D257:D261)</f>
        <v>4954</v>
      </c>
    </row>
    <row r="263" spans="2:4" s="1" customFormat="1" ht="14.25">
      <c r="B263" s="6"/>
      <c r="C263" s="6"/>
      <c r="D263" s="6"/>
    </row>
    <row r="264" spans="2:4" s="1" customFormat="1" ht="14.25">
      <c r="B264" s="6"/>
      <c r="C264" s="6"/>
      <c r="D264" s="6"/>
    </row>
    <row r="265" spans="1:4" s="1" customFormat="1" ht="15">
      <c r="A265" s="5" t="s">
        <v>115</v>
      </c>
      <c r="B265" s="6"/>
      <c r="C265" s="6"/>
      <c r="D265" s="6"/>
    </row>
    <row r="266" spans="1:4" s="1" customFormat="1" ht="14.25">
      <c r="A266" s="1" t="s">
        <v>116</v>
      </c>
      <c r="B266" s="6"/>
      <c r="C266" s="6"/>
      <c r="D266" s="6"/>
    </row>
    <row r="267" spans="1:4" s="1" customFormat="1" ht="14.25">
      <c r="A267" s="1" t="s">
        <v>117</v>
      </c>
      <c r="B267" s="6">
        <v>6461</v>
      </c>
      <c r="C267" s="6">
        <v>6461</v>
      </c>
      <c r="D267" s="6">
        <v>3230</v>
      </c>
    </row>
    <row r="268" spans="1:4" s="1" customFormat="1" ht="14.25">
      <c r="A268" s="1" t="s">
        <v>118</v>
      </c>
      <c r="B268" s="6">
        <v>1050</v>
      </c>
      <c r="C268" s="6">
        <v>1050</v>
      </c>
      <c r="D268" s="6">
        <v>525</v>
      </c>
    </row>
    <row r="269" spans="2:4" s="1" customFormat="1" ht="14.25">
      <c r="B269" s="6"/>
      <c r="C269" s="6"/>
      <c r="D269" s="6"/>
    </row>
    <row r="270" spans="1:4" s="1" customFormat="1" ht="14.25">
      <c r="A270" s="1" t="s">
        <v>119</v>
      </c>
      <c r="B270" s="6">
        <v>500</v>
      </c>
      <c r="C270" s="6">
        <v>500</v>
      </c>
      <c r="D270" s="6">
        <v>225</v>
      </c>
    </row>
    <row r="271" spans="1:4" s="1" customFormat="1" ht="14.25">
      <c r="A271" s="1" t="s">
        <v>171</v>
      </c>
      <c r="B271" s="6">
        <v>760</v>
      </c>
      <c r="C271" s="6">
        <v>760</v>
      </c>
      <c r="D271" s="6">
        <v>0</v>
      </c>
    </row>
    <row r="272" spans="1:4" s="1" customFormat="1" ht="14.25">
      <c r="A272" s="1" t="s">
        <v>167</v>
      </c>
      <c r="B272" s="6">
        <v>5815</v>
      </c>
      <c r="C272" s="6">
        <v>5815</v>
      </c>
      <c r="D272" s="6">
        <v>5815</v>
      </c>
    </row>
    <row r="273" spans="1:4" s="1" customFormat="1" ht="14.25">
      <c r="A273" s="1" t="s">
        <v>181</v>
      </c>
      <c r="B273" s="6">
        <v>1400</v>
      </c>
      <c r="C273" s="6">
        <v>1400</v>
      </c>
      <c r="D273" s="6">
        <v>0</v>
      </c>
    </row>
    <row r="274" spans="1:4" s="1" customFormat="1" ht="14.25">
      <c r="A274" s="1" t="s">
        <v>199</v>
      </c>
      <c r="B274" s="6">
        <v>0</v>
      </c>
      <c r="C274" s="6">
        <v>0</v>
      </c>
      <c r="D274" s="6">
        <v>100</v>
      </c>
    </row>
    <row r="275" spans="1:4" s="1" customFormat="1" ht="14.25">
      <c r="A275" s="1" t="s">
        <v>200</v>
      </c>
      <c r="B275" s="6">
        <v>0</v>
      </c>
      <c r="C275" s="6">
        <v>0</v>
      </c>
      <c r="D275" s="6">
        <v>1392</v>
      </c>
    </row>
    <row r="276" spans="1:4" s="1" customFormat="1" ht="14.25">
      <c r="A276" s="1" t="s">
        <v>201</v>
      </c>
      <c r="B276" s="6">
        <v>0</v>
      </c>
      <c r="C276" s="6">
        <v>0</v>
      </c>
      <c r="D276" s="6">
        <v>281</v>
      </c>
    </row>
    <row r="277" spans="2:4" s="1" customFormat="1" ht="14.25">
      <c r="B277" s="6"/>
      <c r="C277" s="6"/>
      <c r="D277" s="6"/>
    </row>
    <row r="278" spans="1:4" s="1" customFormat="1" ht="15">
      <c r="A278" s="5" t="s">
        <v>120</v>
      </c>
      <c r="B278" s="8"/>
      <c r="C278" s="8"/>
      <c r="D278" s="6"/>
    </row>
    <row r="279" spans="1:4" s="1" customFormat="1" ht="14.25">
      <c r="A279" s="4" t="s">
        <v>159</v>
      </c>
      <c r="B279" s="9">
        <v>8915</v>
      </c>
      <c r="C279" s="9">
        <v>8915</v>
      </c>
      <c r="D279" s="6">
        <v>0</v>
      </c>
    </row>
    <row r="280" spans="1:4" s="1" customFormat="1" ht="14.25">
      <c r="A280" s="4" t="s">
        <v>161</v>
      </c>
      <c r="B280" s="9">
        <v>5000</v>
      </c>
      <c r="C280" s="9">
        <v>5000</v>
      </c>
      <c r="D280" s="6">
        <v>0</v>
      </c>
    </row>
    <row r="281" spans="1:4" s="1" customFormat="1" ht="14.25">
      <c r="A281" s="4" t="s">
        <v>203</v>
      </c>
      <c r="B281" s="12">
        <v>0</v>
      </c>
      <c r="C281" s="12">
        <v>0</v>
      </c>
      <c r="D281" s="6">
        <v>7759</v>
      </c>
    </row>
    <row r="282" spans="1:9" s="1" customFormat="1" ht="14.25">
      <c r="A282" s="4" t="s">
        <v>156</v>
      </c>
      <c r="B282" s="12">
        <v>11868</v>
      </c>
      <c r="C282" s="12">
        <v>11868</v>
      </c>
      <c r="D282" s="6">
        <v>0</v>
      </c>
      <c r="H282" s="18"/>
      <c r="I282" s="18"/>
    </row>
    <row r="283" spans="1:9" s="3" customFormat="1" ht="15">
      <c r="A283" s="4" t="s">
        <v>158</v>
      </c>
      <c r="B283" s="12">
        <v>1251</v>
      </c>
      <c r="C283" s="12">
        <v>1251</v>
      </c>
      <c r="D283" s="9">
        <v>0</v>
      </c>
      <c r="H283" s="19"/>
      <c r="I283" s="19"/>
    </row>
    <row r="284" spans="1:4" s="3" customFormat="1" ht="15">
      <c r="A284" s="4" t="s">
        <v>152</v>
      </c>
      <c r="B284" s="12">
        <v>4980</v>
      </c>
      <c r="C284" s="12">
        <v>4980</v>
      </c>
      <c r="D284" s="9">
        <v>4982</v>
      </c>
    </row>
    <row r="285" spans="1:4" s="3" customFormat="1" ht="15">
      <c r="A285" s="4" t="s">
        <v>198</v>
      </c>
      <c r="B285" s="12">
        <v>0</v>
      </c>
      <c r="C285" s="12">
        <v>0</v>
      </c>
      <c r="D285" s="9">
        <v>673</v>
      </c>
    </row>
    <row r="286" spans="2:4" s="3" customFormat="1" ht="15">
      <c r="B286" s="9"/>
      <c r="C286" s="9"/>
      <c r="D286" s="8"/>
    </row>
    <row r="287" spans="1:4" s="3" customFormat="1" ht="15">
      <c r="A287" s="5" t="s">
        <v>121</v>
      </c>
      <c r="B287" s="13">
        <f>SUM(B267:B285)</f>
        <v>48000</v>
      </c>
      <c r="C287" s="13">
        <f>SUM(C267:C285)</f>
        <v>48000</v>
      </c>
      <c r="D287" s="13">
        <f>SUM(D267:D285)</f>
        <v>24982</v>
      </c>
    </row>
    <row r="288" spans="2:4" s="3" customFormat="1" ht="15">
      <c r="B288" s="8"/>
      <c r="C288" s="8"/>
      <c r="D288" s="8"/>
    </row>
    <row r="289" spans="2:4" s="3" customFormat="1" ht="15">
      <c r="B289" s="8"/>
      <c r="C289" s="8"/>
      <c r="D289" s="8"/>
    </row>
    <row r="290" spans="2:4" s="3" customFormat="1" ht="15">
      <c r="B290" s="8"/>
      <c r="C290" s="8"/>
      <c r="D290" s="8"/>
    </row>
    <row r="291" spans="2:4" s="3" customFormat="1" ht="15">
      <c r="B291" s="8"/>
      <c r="C291" s="8"/>
      <c r="D291" s="8"/>
    </row>
    <row r="292" spans="2:4" s="3" customFormat="1" ht="15">
      <c r="B292" s="8"/>
      <c r="C292" s="8"/>
      <c r="D292" s="8"/>
    </row>
    <row r="293" spans="2:4" s="3" customFormat="1" ht="15">
      <c r="B293" s="8"/>
      <c r="C293" s="8"/>
      <c r="D293" s="8"/>
    </row>
    <row r="294" spans="2:4" s="3" customFormat="1" ht="15">
      <c r="B294" s="8"/>
      <c r="C294" s="8"/>
      <c r="D294" s="8"/>
    </row>
    <row r="295" spans="2:4" s="3" customFormat="1" ht="15">
      <c r="B295" s="8"/>
      <c r="C295" s="8"/>
      <c r="D295" s="8"/>
    </row>
    <row r="296" spans="1:4" s="3" customFormat="1" ht="15">
      <c r="A296" s="16" t="s">
        <v>153</v>
      </c>
      <c r="B296" s="17"/>
      <c r="C296" s="17"/>
      <c r="D296" s="8"/>
    </row>
    <row r="297" spans="1:4" s="3" customFormat="1" ht="15">
      <c r="A297" s="16"/>
      <c r="B297" s="17"/>
      <c r="C297" s="17"/>
      <c r="D297" s="8"/>
    </row>
    <row r="298" spans="1:4" s="3" customFormat="1" ht="15">
      <c r="A298" s="16"/>
      <c r="B298" s="17"/>
      <c r="C298" s="17"/>
      <c r="D298" s="8"/>
    </row>
    <row r="299" spans="1:4" s="3" customFormat="1" ht="15">
      <c r="A299" s="16"/>
      <c r="B299" s="7" t="s">
        <v>82</v>
      </c>
      <c r="C299" s="7" t="s">
        <v>82</v>
      </c>
      <c r="D299" s="7" t="s">
        <v>82</v>
      </c>
    </row>
    <row r="300" spans="2:4" s="1" customFormat="1" ht="15">
      <c r="B300" s="7" t="s">
        <v>183</v>
      </c>
      <c r="C300" s="7" t="s">
        <v>182</v>
      </c>
      <c r="D300" s="7" t="s">
        <v>185</v>
      </c>
    </row>
    <row r="301" spans="1:4" s="1" customFormat="1" ht="15">
      <c r="A301" s="3" t="s">
        <v>0</v>
      </c>
      <c r="B301" s="6"/>
      <c r="C301" s="6"/>
      <c r="D301" s="6"/>
    </row>
    <row r="302" spans="2:4" s="1" customFormat="1" ht="14.25">
      <c r="B302" s="6"/>
      <c r="C302" s="6"/>
      <c r="D302" s="6"/>
    </row>
    <row r="303" spans="1:4" s="1" customFormat="1" ht="14.25">
      <c r="A303" s="1" t="s">
        <v>77</v>
      </c>
      <c r="B303" s="6">
        <f>SUM(B26)</f>
        <v>18728</v>
      </c>
      <c r="C303" s="6">
        <f>SUM(C26)</f>
        <v>18728</v>
      </c>
      <c r="D303" s="6">
        <f>SUM(D26)</f>
        <v>9551</v>
      </c>
    </row>
    <row r="304" spans="1:4" s="1" customFormat="1" ht="14.25">
      <c r="A304" s="1" t="s">
        <v>2</v>
      </c>
      <c r="B304" s="6">
        <f>SUM(B39)</f>
        <v>5270</v>
      </c>
      <c r="C304" s="6">
        <f>SUM(C39)</f>
        <v>5270</v>
      </c>
      <c r="D304" s="6">
        <f>SUM(D39)</f>
        <v>2317</v>
      </c>
    </row>
    <row r="305" spans="1:4" s="1" customFormat="1" ht="14.25">
      <c r="A305" s="1" t="s">
        <v>3</v>
      </c>
      <c r="B305" s="6">
        <f>SUM(B89)</f>
        <v>61790</v>
      </c>
      <c r="C305" s="6">
        <f>SUM(C89)</f>
        <v>61790</v>
      </c>
      <c r="D305" s="6">
        <f>SUM(D89)</f>
        <v>26673</v>
      </c>
    </row>
    <row r="306" spans="1:4" s="1" customFormat="1" ht="14.25">
      <c r="A306" s="1" t="s">
        <v>78</v>
      </c>
      <c r="B306" s="6">
        <f>SUM(B128)</f>
        <v>53064</v>
      </c>
      <c r="C306" s="6">
        <f>SUM(C128)</f>
        <v>53064</v>
      </c>
      <c r="D306" s="6">
        <f>SUM(D128)</f>
        <v>37687</v>
      </c>
    </row>
    <row r="307" spans="1:4" s="1" customFormat="1" ht="14.25">
      <c r="A307" s="1" t="s">
        <v>79</v>
      </c>
      <c r="B307" s="6">
        <f>SUM(B192)</f>
        <v>44895</v>
      </c>
      <c r="C307" s="6">
        <f>SUM(C192)</f>
        <v>44895</v>
      </c>
      <c r="D307" s="6">
        <f>SUM(D192)</f>
        <v>10186</v>
      </c>
    </row>
    <row r="308" spans="1:4" s="1" customFormat="1" ht="14.25">
      <c r="A308" s="1" t="s">
        <v>109</v>
      </c>
      <c r="B308" s="6">
        <f>SUM(B194)</f>
        <v>1000</v>
      </c>
      <c r="C308" s="6">
        <f>SUM(C194)</f>
        <v>1000</v>
      </c>
      <c r="D308" s="6">
        <f>SUM(D194)</f>
        <v>0</v>
      </c>
    </row>
    <row r="309" spans="1:4" s="1" customFormat="1" ht="14.25">
      <c r="A309" s="1" t="s">
        <v>204</v>
      </c>
      <c r="B309" s="6">
        <v>0</v>
      </c>
      <c r="C309" s="6">
        <v>0</v>
      </c>
      <c r="D309" s="6">
        <v>869</v>
      </c>
    </row>
    <row r="310" spans="1:4" s="1" customFormat="1" ht="14.25">
      <c r="A310" s="1" t="s">
        <v>125</v>
      </c>
      <c r="B310" s="6">
        <v>39301</v>
      </c>
      <c r="C310" s="6">
        <v>39301</v>
      </c>
      <c r="D310" s="6"/>
    </row>
    <row r="311" spans="2:4" s="1" customFormat="1" ht="14.25">
      <c r="B311" s="6"/>
      <c r="C311" s="6"/>
      <c r="D311" s="6"/>
    </row>
    <row r="312" spans="1:4" s="3" customFormat="1" ht="15">
      <c r="A312" s="3" t="s">
        <v>80</v>
      </c>
      <c r="B312" s="8">
        <f>SUM(B303:B311)</f>
        <v>224048</v>
      </c>
      <c r="C312" s="8">
        <f>SUM(C303:C311)</f>
        <v>224048</v>
      </c>
      <c r="D312" s="8">
        <f>SUM(D303:D311)</f>
        <v>87283</v>
      </c>
    </row>
    <row r="313" spans="2:4" s="3" customFormat="1" ht="15">
      <c r="B313" s="8"/>
      <c r="C313" s="8"/>
      <c r="D313" s="8"/>
    </row>
    <row r="314" spans="2:4" s="1" customFormat="1" ht="14.25">
      <c r="B314" s="6"/>
      <c r="C314" s="6"/>
      <c r="D314" s="6"/>
    </row>
    <row r="315" spans="1:4" s="1" customFormat="1" ht="15">
      <c r="A315" s="3" t="s">
        <v>6</v>
      </c>
      <c r="B315" s="6"/>
      <c r="C315" s="6"/>
      <c r="D315" s="6"/>
    </row>
    <row r="316" spans="2:4" s="1" customFormat="1" ht="14.25">
      <c r="B316" s="6"/>
      <c r="C316" s="6"/>
      <c r="D316" s="6"/>
    </row>
    <row r="317" spans="1:4" s="1" customFormat="1" ht="14.25">
      <c r="A317" s="1" t="s">
        <v>81</v>
      </c>
      <c r="B317" s="6">
        <f>SUM(B215)</f>
        <v>46628</v>
      </c>
      <c r="C317" s="6">
        <f>SUM(C215)</f>
        <v>46628</v>
      </c>
      <c r="D317" s="6">
        <f>SUM(D215)</f>
        <v>10387</v>
      </c>
    </row>
    <row r="318" spans="1:4" s="1" customFormat="1" ht="14.25">
      <c r="A318" s="1" t="s">
        <v>10</v>
      </c>
      <c r="B318" s="6">
        <f>SUM(B227)</f>
        <v>34100</v>
      </c>
      <c r="C318" s="6">
        <f>SUM(C227)</f>
        <v>34100</v>
      </c>
      <c r="D318" s="6">
        <f>SUM(D227)</f>
        <v>19152</v>
      </c>
    </row>
    <row r="319" spans="1:4" s="1" customFormat="1" ht="14.25">
      <c r="A319" s="1" t="s">
        <v>155</v>
      </c>
      <c r="B319" s="6">
        <f>SUM(B230)</f>
        <v>100</v>
      </c>
      <c r="C319" s="6">
        <f>SUM(C230)</f>
        <v>100</v>
      </c>
      <c r="D319" s="6">
        <f>SUM(D230)</f>
        <v>100</v>
      </c>
    </row>
    <row r="320" spans="1:4" s="1" customFormat="1" ht="14.25">
      <c r="A320" s="1" t="s">
        <v>122</v>
      </c>
      <c r="B320" s="6">
        <f>SUM(B239)</f>
        <v>29367</v>
      </c>
      <c r="C320" s="6">
        <f>SUM(C239)</f>
        <v>29367</v>
      </c>
      <c r="D320" s="6">
        <f>SUM(D239)</f>
        <v>16547</v>
      </c>
    </row>
    <row r="321" spans="1:4" s="1" customFormat="1" ht="14.25">
      <c r="A321" s="1" t="s">
        <v>123</v>
      </c>
      <c r="B321" s="6">
        <f>SUM(B252)</f>
        <v>7380</v>
      </c>
      <c r="C321" s="6">
        <f>SUM(C252)</f>
        <v>7380</v>
      </c>
      <c r="D321" s="6">
        <f>SUM(D252)</f>
        <v>206</v>
      </c>
    </row>
    <row r="322" spans="1:4" s="1" customFormat="1" ht="14.25">
      <c r="A322" s="4" t="s">
        <v>107</v>
      </c>
      <c r="B322" s="6">
        <f>SUM(B262)</f>
        <v>2770</v>
      </c>
      <c r="C322" s="6">
        <f>SUM(C262)</f>
        <v>2770</v>
      </c>
      <c r="D322" s="6">
        <f>SUM(D262)</f>
        <v>4954</v>
      </c>
    </row>
    <row r="323" spans="1:4" s="1" customFormat="1" ht="14.25">
      <c r="A323" s="4" t="s">
        <v>124</v>
      </c>
      <c r="B323" s="6">
        <f>SUM(B287)</f>
        <v>48000</v>
      </c>
      <c r="C323" s="6">
        <f>SUM(C287)</f>
        <v>48000</v>
      </c>
      <c r="D323" s="6">
        <f>SUM(D287)</f>
        <v>24982</v>
      </c>
    </row>
    <row r="324" spans="1:4" s="1" customFormat="1" ht="14.25">
      <c r="A324" s="4" t="s">
        <v>202</v>
      </c>
      <c r="B324" s="6">
        <v>0</v>
      </c>
      <c r="C324" s="6">
        <v>0</v>
      </c>
      <c r="D324" s="6">
        <v>33</v>
      </c>
    </row>
    <row r="325" spans="1:4" s="1" customFormat="1" ht="14.25">
      <c r="A325" s="4" t="s">
        <v>205</v>
      </c>
      <c r="B325" s="6">
        <v>0</v>
      </c>
      <c r="C325" s="6">
        <v>0</v>
      </c>
      <c r="D325" s="6">
        <v>-1366</v>
      </c>
    </row>
    <row r="326" spans="1:4" s="3" customFormat="1" ht="15">
      <c r="A326" s="1" t="s">
        <v>174</v>
      </c>
      <c r="B326" s="9">
        <v>55703</v>
      </c>
      <c r="C326" s="9">
        <v>55703</v>
      </c>
      <c r="D326" s="8"/>
    </row>
    <row r="327" spans="2:4" s="1" customFormat="1" ht="14.25">
      <c r="B327" s="6"/>
      <c r="C327" s="6"/>
      <c r="D327" s="6"/>
    </row>
    <row r="328" spans="1:4" s="1" customFormat="1" ht="15">
      <c r="A328" s="5" t="s">
        <v>80</v>
      </c>
      <c r="B328" s="13">
        <f>SUM(B317:B327)</f>
        <v>224048</v>
      </c>
      <c r="C328" s="13">
        <f>SUM(C317:C327)</f>
        <v>224048</v>
      </c>
      <c r="D328" s="13">
        <f>SUM(D317:D327)</f>
        <v>74995</v>
      </c>
    </row>
    <row r="329" spans="2:4" s="1" customFormat="1" ht="14.25">
      <c r="B329" s="6"/>
      <c r="C329" s="6"/>
      <c r="D329" s="6"/>
    </row>
    <row r="330" spans="2:4" s="1" customFormat="1" ht="14.25">
      <c r="B330" s="6"/>
      <c r="C330" s="6"/>
      <c r="D330" s="6"/>
    </row>
    <row r="331" spans="1:4" s="1" customFormat="1" ht="14.25">
      <c r="A331" s="1" t="s">
        <v>208</v>
      </c>
      <c r="B331" s="6"/>
      <c r="C331" s="6"/>
      <c r="D331" s="6">
        <v>55690</v>
      </c>
    </row>
    <row r="332" spans="1:4" s="1" customFormat="1" ht="14.25">
      <c r="A332" s="1" t="s">
        <v>209</v>
      </c>
      <c r="B332" s="6"/>
      <c r="C332" s="6"/>
      <c r="D332" s="6">
        <v>13</v>
      </c>
    </row>
    <row r="333" spans="1:4" s="1" customFormat="1" ht="14.25">
      <c r="A333" s="1" t="s">
        <v>210</v>
      </c>
      <c r="B333" s="6"/>
      <c r="C333" s="6"/>
      <c r="D333" s="6">
        <f>SUM(D331:D332)</f>
        <v>55703</v>
      </c>
    </row>
    <row r="334" spans="2:4" s="1" customFormat="1" ht="14.25">
      <c r="B334" s="6"/>
      <c r="C334" s="6"/>
      <c r="D334" s="6"/>
    </row>
    <row r="335" spans="1:4" s="1" customFormat="1" ht="14.25">
      <c r="A335" s="1" t="s">
        <v>6</v>
      </c>
      <c r="B335" s="6"/>
      <c r="C335" s="6"/>
      <c r="D335" s="6">
        <v>74995</v>
      </c>
    </row>
    <row r="336" spans="1:4" s="1" customFormat="1" ht="14.25">
      <c r="A336" s="1" t="s">
        <v>0</v>
      </c>
      <c r="B336" s="6"/>
      <c r="C336" s="6"/>
      <c r="D336" s="6">
        <v>87283</v>
      </c>
    </row>
    <row r="337" spans="2:4" s="1" customFormat="1" ht="14.25">
      <c r="B337" s="6"/>
      <c r="C337" s="6"/>
      <c r="D337" s="6"/>
    </row>
    <row r="338" spans="1:4" s="1" customFormat="1" ht="14.25">
      <c r="A338" s="1" t="s">
        <v>211</v>
      </c>
      <c r="B338" s="6"/>
      <c r="C338" s="6"/>
      <c r="D338" s="6">
        <v>43330</v>
      </c>
    </row>
    <row r="339" spans="1:4" s="1" customFormat="1" ht="14.25">
      <c r="A339" s="1" t="s">
        <v>209</v>
      </c>
      <c r="B339" s="6"/>
      <c r="C339" s="6"/>
      <c r="D339" s="6">
        <v>85</v>
      </c>
    </row>
    <row r="340" spans="2:4" s="1" customFormat="1" ht="14.25">
      <c r="B340" s="6"/>
      <c r="C340" s="6"/>
      <c r="D340" s="6"/>
    </row>
    <row r="341" spans="1:4" s="1" customFormat="1" ht="14.25">
      <c r="A341" s="1" t="s">
        <v>210</v>
      </c>
      <c r="B341" s="6"/>
      <c r="C341" s="6"/>
      <c r="D341" s="6">
        <f>SUM(D338:D340)</f>
        <v>43415</v>
      </c>
    </row>
    <row r="342" spans="1:4" s="1" customFormat="1" ht="14.25">
      <c r="A342" s="6"/>
      <c r="D342" s="6"/>
    </row>
    <row r="343" spans="2:4" s="1" customFormat="1" ht="14.25">
      <c r="B343" s="6"/>
      <c r="C343" s="6"/>
      <c r="D343" s="6"/>
    </row>
    <row r="344" spans="2:4" s="1" customFormat="1" ht="14.25">
      <c r="B344" s="6"/>
      <c r="C344" s="6"/>
      <c r="D344" s="6"/>
    </row>
    <row r="345" spans="2:4" s="1" customFormat="1" ht="14.25">
      <c r="B345" s="6"/>
      <c r="C345" s="6"/>
      <c r="D345" s="6"/>
    </row>
    <row r="346" spans="2:4" s="1" customFormat="1" ht="14.25">
      <c r="B346" s="6"/>
      <c r="C346" s="6"/>
      <c r="D346" s="6"/>
    </row>
    <row r="347" spans="2:4" s="1" customFormat="1" ht="14.25">
      <c r="B347" s="6"/>
      <c r="C347" s="6"/>
      <c r="D347" s="6"/>
    </row>
    <row r="348" spans="2:4" s="1" customFormat="1" ht="14.25">
      <c r="B348" s="6"/>
      <c r="C348" s="6"/>
      <c r="D348" s="6"/>
    </row>
    <row r="349" spans="2:4" s="1" customFormat="1" ht="14.25">
      <c r="B349" s="6"/>
      <c r="C349" s="6"/>
      <c r="D349" s="6"/>
    </row>
    <row r="350" spans="2:4" s="1" customFormat="1" ht="14.25">
      <c r="B350" s="6"/>
      <c r="C350" s="6"/>
      <c r="D350" s="6"/>
    </row>
    <row r="351" spans="2:4" s="1" customFormat="1" ht="14.25">
      <c r="B351" s="6"/>
      <c r="C351" s="6"/>
      <c r="D351" s="6"/>
    </row>
    <row r="352" spans="2:4" s="1" customFormat="1" ht="14.25">
      <c r="B352" s="6"/>
      <c r="C352" s="6"/>
      <c r="D352" s="6"/>
    </row>
    <row r="353" spans="2:4" s="1" customFormat="1" ht="14.25">
      <c r="B353" s="6"/>
      <c r="C353" s="6"/>
      <c r="D353" s="6"/>
    </row>
    <row r="354" spans="2:4" s="1" customFormat="1" ht="14.25">
      <c r="B354" s="6"/>
      <c r="C354" s="6"/>
      <c r="D354" s="6"/>
    </row>
    <row r="355" spans="2:4" s="1" customFormat="1" ht="14.25">
      <c r="B355" s="6"/>
      <c r="C355" s="6"/>
      <c r="D355" s="6"/>
    </row>
    <row r="356" spans="2:4" s="1" customFormat="1" ht="14.25">
      <c r="B356" s="6"/>
      <c r="C356" s="6"/>
      <c r="D356" s="6"/>
    </row>
    <row r="357" spans="2:4" s="1" customFormat="1" ht="14.25">
      <c r="B357" s="6"/>
      <c r="C357" s="6"/>
      <c r="D357" s="6"/>
    </row>
    <row r="358" spans="2:4" s="1" customFormat="1" ht="14.25">
      <c r="B358" s="6"/>
      <c r="C358" s="6"/>
      <c r="D358" s="6"/>
    </row>
    <row r="359" spans="1:4" s="1" customFormat="1" ht="14.25">
      <c r="A359"/>
      <c r="B359" s="6"/>
      <c r="C359" s="6"/>
      <c r="D359" s="6"/>
    </row>
  </sheetData>
  <mergeCells count="2">
    <mergeCell ref="A2:D2"/>
    <mergeCell ref="A3:D3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2010-09-17T06:58:53Z</cp:lastPrinted>
  <dcterms:created xsi:type="dcterms:W3CDTF">2003-08-22T12:16:27Z</dcterms:created>
  <dcterms:modified xsi:type="dcterms:W3CDTF">2010-09-17T06:59:14Z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